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备案表!$A$2:$O$11</definedName>
    <definedName name="_xlnm.Print_Area" localSheetId="0">备案表!$A$1:$L$11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<sst xmlns="http://schemas.openxmlformats.org/spreadsheetml/2006/main" count="46" uniqueCount="36">
  <si>
    <t>坪山区2021年11月份低保边缘户社会救助信息表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</si>
  <si>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</si>
  <si>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</si>
  <si>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</si>
  <si>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</si>
  <si>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</si>
  <si>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</si>
  <si>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</si>
  <si>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</si>
  <si>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</si>
  <si>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</si>
  <si>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</si>
  <si>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</si>
  <si>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杨美凤</t>
  </si>
  <si>
    <t>石井街道办</t>
  </si>
  <si>
    <t>石井社区</t>
  </si>
  <si>
    <t>低保边缘家庭</t>
  </si>
  <si>
    <t>钟运光</t>
  </si>
  <si>
    <t>碧岭街道办</t>
  </si>
  <si>
    <t>碧岭社区</t>
  </si>
  <si>
    <t>吴*秋</t>
  </si>
  <si>
    <t>龙田街道办</t>
  </si>
  <si>
    <t>龙田社区</t>
  </si>
  <si>
    <t>吴荣辉</t>
  </si>
  <si>
    <t>马峦街道办</t>
  </si>
  <si>
    <t>坪环社区</t>
  </si>
  <si>
    <t>钟志鹏</t>
  </si>
  <si>
    <t>廖国新</t>
  </si>
  <si>
    <t>坪山街道办</t>
  </si>
  <si>
    <t>六和社区</t>
  </si>
  <si>
    <t>邓锡辉</t>
  </si>
  <si>
    <t>六联社区</t>
  </si>
  <si>
    <t>陈彬文</t>
  </si>
  <si>
    <t>坑梓街道办</t>
  </si>
  <si>
    <t>坑梓社区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</si>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</sst>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2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9" fillId="0" borderId="0"/>
    <xf numFmtId="0" fontId="15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0" borderId="0"/>
    <xf numFmtId="0" fontId="10" fillId="2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0" borderId="0"/>
    <xf numFmtId="0" fontId="10" fillId="10" borderId="0" applyNumberFormat="false" applyBorder="false" applyAlignment="false" applyProtection="false">
      <alignment vertical="center"/>
    </xf>
    <xf numFmtId="0" fontId="19" fillId="0" borderId="0"/>
    <xf numFmtId="0" fontId="10" fillId="23" borderId="0" applyNumberFormat="false" applyBorder="false" applyAlignment="false" applyProtection="false">
      <alignment vertical="center"/>
    </xf>
    <xf numFmtId="0" fontId="19" fillId="0" borderId="0"/>
    <xf numFmtId="0" fontId="10" fillId="2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33" borderId="14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9" borderId="12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9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0" borderId="0"/>
    <xf numFmtId="0" fontId="15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176" fontId="4" fillId="2" borderId="1" xfId="14" applyNumberFormat="true" applyFont="true" applyFill="true" applyBorder="true" applyAlignment="true">
      <alignment horizontal="center" vertical="center"/>
    </xf>
    <xf numFmtId="0" fontId="4" fillId="2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" fillId="0" borderId="1" xfId="0" applyFont="true" applyFill="true" applyBorder="true">
      <alignment vertical="center"/>
    </xf>
    <xf numFmtId="0" fontId="1" fillId="0" borderId="5" xfId="0" applyFont="true" applyFill="true" applyBorder="true">
      <alignment vertical="center"/>
    </xf>
    <xf numFmtId="0" fontId="1" fillId="0" borderId="6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7"/>
  <sheetViews>
    <sheetView tabSelected="1" workbookViewId="0">
      <selection activeCell="O18" sqref="O18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7.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5"/>
    </row>
    <row r="2" s="1" customFormat="true" ht="60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7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6" t="s">
        <v>12</v>
      </c>
      <c r="M2" s="35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9">
        <v>2</v>
      </c>
      <c r="G3" s="19">
        <v>2</v>
      </c>
      <c r="H3" s="20">
        <v>0</v>
      </c>
      <c r="I3" s="27">
        <v>1950</v>
      </c>
      <c r="J3" s="28">
        <f>1300*0.2*H3</f>
        <v>0</v>
      </c>
      <c r="K3" s="29">
        <v>600</v>
      </c>
      <c r="L3" s="30"/>
      <c r="O3"/>
      <c r="P3"/>
      <c r="Q3"/>
      <c r="R3"/>
    </row>
    <row r="4" s="2" customFormat="true" spans="1:18">
      <c r="A4" s="11">
        <v>2</v>
      </c>
      <c r="B4" s="12" t="s">
        <v>17</v>
      </c>
      <c r="C4" s="12" t="s">
        <v>18</v>
      </c>
      <c r="D4" s="13" t="s">
        <v>19</v>
      </c>
      <c r="E4" s="11" t="s">
        <v>16</v>
      </c>
      <c r="F4" s="19">
        <v>4</v>
      </c>
      <c r="G4" s="19">
        <v>4</v>
      </c>
      <c r="H4" s="21">
        <v>2</v>
      </c>
      <c r="I4" s="27">
        <v>1950</v>
      </c>
      <c r="J4" s="28">
        <f>1300*0.2*H4</f>
        <v>520</v>
      </c>
      <c r="K4" s="29">
        <v>900</v>
      </c>
      <c r="L4" s="31"/>
      <c r="O4"/>
      <c r="P4"/>
      <c r="Q4"/>
      <c r="R4"/>
    </row>
    <row r="5" s="2" customFormat="true" spans="1:18">
      <c r="A5" s="11">
        <v>3</v>
      </c>
      <c r="B5" s="14" t="s">
        <v>20</v>
      </c>
      <c r="C5" s="11" t="s">
        <v>21</v>
      </c>
      <c r="D5" s="15" t="s">
        <v>22</v>
      </c>
      <c r="E5" s="11" t="s">
        <v>16</v>
      </c>
      <c r="F5" s="19">
        <v>2</v>
      </c>
      <c r="G5" s="19">
        <v>1</v>
      </c>
      <c r="H5" s="21">
        <v>1</v>
      </c>
      <c r="I5" s="27">
        <v>1950</v>
      </c>
      <c r="J5" s="28">
        <f>1300*0.2*H5</f>
        <v>260</v>
      </c>
      <c r="K5" s="29">
        <v>0</v>
      </c>
      <c r="L5" s="31"/>
      <c r="N5" s="4"/>
      <c r="O5" s="4"/>
      <c r="P5"/>
      <c r="Q5"/>
      <c r="R5"/>
    </row>
    <row r="6" s="2" customFormat="true" spans="1:18">
      <c r="A6" s="11">
        <v>4</v>
      </c>
      <c r="B6" s="12" t="s">
        <v>23</v>
      </c>
      <c r="C6" s="12" t="s">
        <v>24</v>
      </c>
      <c r="D6" s="12" t="s">
        <v>25</v>
      </c>
      <c r="E6" s="11" t="s">
        <v>16</v>
      </c>
      <c r="F6" s="19">
        <v>3</v>
      </c>
      <c r="G6" s="19">
        <v>2</v>
      </c>
      <c r="H6" s="22">
        <v>1</v>
      </c>
      <c r="I6" s="27">
        <v>1950</v>
      </c>
      <c r="J6" s="28">
        <v>260</v>
      </c>
      <c r="K6" s="29">
        <v>1200</v>
      </c>
      <c r="L6" s="31"/>
      <c r="N6" s="4"/>
      <c r="O6" s="4"/>
      <c r="P6"/>
      <c r="Q6"/>
      <c r="R6"/>
    </row>
    <row r="7" s="2" customFormat="true" spans="1:18">
      <c r="A7" s="11">
        <v>5</v>
      </c>
      <c r="B7" s="14" t="s">
        <v>26</v>
      </c>
      <c r="C7" s="11" t="s">
        <v>21</v>
      </c>
      <c r="D7" s="15" t="s">
        <v>22</v>
      </c>
      <c r="E7" s="11" t="s">
        <v>16</v>
      </c>
      <c r="F7" s="19">
        <v>4</v>
      </c>
      <c r="G7" s="19">
        <v>2</v>
      </c>
      <c r="H7" s="21">
        <v>1</v>
      </c>
      <c r="I7" s="27">
        <v>1950</v>
      </c>
      <c r="J7" s="28">
        <f>1300*0.2*H7</f>
        <v>260</v>
      </c>
      <c r="K7" s="29">
        <v>0</v>
      </c>
      <c r="L7" s="31"/>
      <c r="N7"/>
      <c r="O7" s="3"/>
      <c r="P7" s="3"/>
      <c r="Q7"/>
      <c r="R7"/>
    </row>
    <row r="8" s="2" customFormat="true" spans="1:18">
      <c r="A8" s="11">
        <v>6</v>
      </c>
      <c r="B8" s="14" t="s">
        <v>27</v>
      </c>
      <c r="C8" s="11" t="s">
        <v>28</v>
      </c>
      <c r="D8" s="15" t="s">
        <v>29</v>
      </c>
      <c r="E8" s="11" t="s">
        <v>16</v>
      </c>
      <c r="F8" s="19">
        <v>8</v>
      </c>
      <c r="G8" s="19">
        <v>7</v>
      </c>
      <c r="H8" s="21">
        <v>1</v>
      </c>
      <c r="I8" s="27">
        <v>1950</v>
      </c>
      <c r="J8" s="28">
        <f>1300*0.2*H8</f>
        <v>260</v>
      </c>
      <c r="K8" s="29">
        <v>900</v>
      </c>
      <c r="L8" s="32"/>
      <c r="N8"/>
      <c r="O8" s="3"/>
      <c r="P8" s="3"/>
      <c r="Q8"/>
      <c r="R8"/>
    </row>
    <row r="9" s="2" customFormat="true" spans="1:18">
      <c r="A9" s="11">
        <v>7</v>
      </c>
      <c r="B9" s="12" t="s">
        <v>30</v>
      </c>
      <c r="C9" s="12" t="s">
        <v>28</v>
      </c>
      <c r="D9" s="12" t="s">
        <v>31</v>
      </c>
      <c r="E9" s="11" t="s">
        <v>16</v>
      </c>
      <c r="F9" s="23">
        <v>4</v>
      </c>
      <c r="G9" s="23">
        <v>1</v>
      </c>
      <c r="H9" s="24">
        <v>0</v>
      </c>
      <c r="I9" s="27">
        <v>1950</v>
      </c>
      <c r="J9" s="28">
        <v>0</v>
      </c>
      <c r="K9" s="29">
        <v>1200</v>
      </c>
      <c r="L9" s="33"/>
      <c r="N9"/>
      <c r="O9" s="3"/>
      <c r="P9" s="3"/>
      <c r="Q9"/>
      <c r="R9"/>
    </row>
    <row r="10" s="2" customFormat="true" spans="1:18">
      <c r="A10" s="11">
        <v>8</v>
      </c>
      <c r="B10" s="12" t="s">
        <v>32</v>
      </c>
      <c r="C10" s="12" t="s">
        <v>33</v>
      </c>
      <c r="D10" s="12" t="s">
        <v>34</v>
      </c>
      <c r="E10" s="11" t="s">
        <v>16</v>
      </c>
      <c r="F10" s="23">
        <v>4</v>
      </c>
      <c r="G10" s="23">
        <v>4</v>
      </c>
      <c r="H10" s="24">
        <v>2</v>
      </c>
      <c r="I10" s="27">
        <v>1950</v>
      </c>
      <c r="J10" s="28">
        <v>520</v>
      </c>
      <c r="K10" s="29">
        <v>1200</v>
      </c>
      <c r="L10" s="33"/>
      <c r="N10"/>
      <c r="O10" s="3"/>
      <c r="P10" s="3"/>
      <c r="Q10"/>
      <c r="R10"/>
    </row>
    <row r="11" s="3" customFormat="true" ht="17.1" customHeight="true" spans="1:18">
      <c r="A11" s="16" t="s">
        <v>35</v>
      </c>
      <c r="B11" s="16"/>
      <c r="C11" s="16"/>
      <c r="D11" s="16"/>
      <c r="E11" s="16"/>
      <c r="F11" s="16">
        <f>SUM(F3:F10)</f>
        <v>31</v>
      </c>
      <c r="G11" s="16">
        <f>SUM(G3:G10)</f>
        <v>23</v>
      </c>
      <c r="H11" s="16">
        <f>SUM(H3:H10)</f>
        <v>8</v>
      </c>
      <c r="I11" s="16"/>
      <c r="J11" s="16">
        <f>SUM(J3:J10)</f>
        <v>2080</v>
      </c>
      <c r="K11" s="16">
        <f>SUM(K3:K10)</f>
        <v>6000</v>
      </c>
      <c r="L11" s="34"/>
      <c r="M11" s="36"/>
      <c r="N11"/>
      <c r="O11" s="4"/>
      <c r="P11" s="4"/>
      <c r="Q11"/>
      <c r="R11"/>
    </row>
    <row r="12" s="4" customFormat="true" spans="2:18"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37"/>
      <c r="N12"/>
      <c r="Q12"/>
      <c r="R12"/>
    </row>
    <row r="13" s="4" customFormat="true" spans="2:18">
      <c r="B13" s="2"/>
      <c r="C13" s="2"/>
      <c r="D13" s="2"/>
      <c r="E13" s="2"/>
      <c r="F13" s="2"/>
      <c r="G13" s="2"/>
      <c r="H13" s="2"/>
      <c r="I13" s="2"/>
      <c r="J13" s="2"/>
      <c r="K13" s="2"/>
      <c r="L13" s="7"/>
      <c r="M13" s="37"/>
      <c r="N13"/>
      <c r="O13"/>
      <c r="P13"/>
      <c r="Q13"/>
      <c r="R13"/>
    </row>
    <row r="14" spans="1:18">
      <c r="A14"/>
      <c r="B14" s="2"/>
      <c r="C14" s="2"/>
      <c r="D14" s="2"/>
      <c r="E14" s="2"/>
      <c r="F14" s="2"/>
      <c r="G14" s="2"/>
      <c r="H14" s="2"/>
      <c r="I14" s="2"/>
      <c r="J14" s="2"/>
      <c r="K14" s="2"/>
      <c r="M14" s="38"/>
      <c r="N14" s="38"/>
      <c r="Q14" s="4"/>
      <c r="R14" s="4"/>
    </row>
    <row r="15" spans="1:18">
      <c r="A15"/>
      <c r="B15" s="2"/>
      <c r="C15" s="2"/>
      <c r="D15" s="2"/>
      <c r="E15" s="2"/>
      <c r="F15" s="2"/>
      <c r="G15" s="2"/>
      <c r="H15" s="2"/>
      <c r="I15" s="2"/>
      <c r="J15" s="2"/>
      <c r="K15" s="2"/>
      <c r="Q15" s="4"/>
      <c r="R15" s="4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9">
      <c r="A21"/>
      <c r="B21" s="2"/>
      <c r="C21" s="2"/>
      <c r="D21" s="2"/>
      <c r="E21" s="2"/>
      <c r="F21" s="2"/>
      <c r="G21" s="2"/>
      <c r="H21" s="2"/>
      <c r="I21" s="2"/>
      <c r="J21" s="2"/>
      <c r="K21" s="2"/>
      <c r="R21" s="3"/>
      <c r="S21" s="3"/>
    </row>
    <row r="22" spans="1:19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R22" s="4"/>
      <c r="S22" s="4"/>
    </row>
    <row r="23" spans="1:19">
      <c r="A23"/>
      <c r="B23" s="2"/>
      <c r="C23" s="2"/>
      <c r="D23" s="2"/>
      <c r="E23" s="2"/>
      <c r="F23" s="2"/>
      <c r="G23" s="2"/>
      <c r="H23" s="2"/>
      <c r="I23" s="2"/>
      <c r="J23" s="2"/>
      <c r="K23" s="2"/>
      <c r="R23" s="4"/>
      <c r="S23" s="4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A1:L1"/>
  </mergeCells>
  <conditionalFormatting sqref="B6">
    <cfRule type="duplicateValues" dxfId="0" priority="2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1"/>
  </conditionalFormatting>
  <conditionalFormatting sqref="B3:B5 B7">
    <cfRule type="duplicateValues" dxfId="0" priority="5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