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备案表!$A$2:$O$11</definedName>
    <definedName name="_xlnm.Print_Area" localSheetId="0">备案表!$A$1:$L$11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<sst xmlns="http://schemas.openxmlformats.org/spreadsheetml/2006/main" count="46" uniqueCount="34">
  <si>
    <t>坪山区2022年3月份低保边缘户社会救助信息表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</si>
  <si>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</si>
  <si>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</si>
  <si>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</si>
  <si>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</si>
  <si>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</si>
  <si>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</si>
  <si>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</si>
  <si>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</si>
  <si>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</si>
  <si>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</si>
  <si>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</si>
  <si>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</si>
  <si>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杨美凤</t>
  </si>
  <si>
    <t>石井街道办</t>
  </si>
  <si>
    <t>石井社区</t>
  </si>
  <si>
    <t>低保边缘家庭</t>
  </si>
  <si>
    <t>吴荣辉</t>
  </si>
  <si>
    <t>马峦街道办</t>
  </si>
  <si>
    <t>坪环社区</t>
  </si>
  <si>
    <t>吴*秋</t>
  </si>
  <si>
    <t>龙田街道办</t>
  </si>
  <si>
    <t>龙田社区</t>
  </si>
  <si>
    <t>高月媚</t>
  </si>
  <si>
    <t>钟志鹏</t>
  </si>
  <si>
    <t>坪山街道办</t>
  </si>
  <si>
    <t>六和社区</t>
  </si>
  <si>
    <t>廖国新</t>
  </si>
  <si>
    <t>邓锡辉</t>
  </si>
  <si>
    <t>六联社区</t>
  </si>
  <si>
    <t>陈彬文</t>
  </si>
  <si>
    <t>坑梓街道办</t>
  </si>
  <si>
    <t>坑梓社区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</si>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</sst>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25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0" borderId="0"/>
    <xf numFmtId="0" fontId="10" fillId="1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2" fillId="0" borderId="0"/>
    <xf numFmtId="0" fontId="14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0" borderId="0"/>
    <xf numFmtId="0" fontId="14" fillId="11" borderId="0" applyNumberFormat="false" applyBorder="false" applyAlignment="false" applyProtection="false">
      <alignment vertical="center"/>
    </xf>
    <xf numFmtId="0" fontId="12" fillId="0" borderId="0"/>
    <xf numFmtId="0" fontId="14" fillId="26" borderId="0" applyNumberFormat="false" applyBorder="false" applyAlignment="false" applyProtection="false">
      <alignment vertical="center"/>
    </xf>
    <xf numFmtId="0" fontId="12" fillId="0" borderId="0"/>
    <xf numFmtId="0" fontId="14" fillId="2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12" borderId="10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9" borderId="11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9" borderId="8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2" fillId="0" borderId="0"/>
    <xf numFmtId="0" fontId="10" fillId="2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4" fillId="0" borderId="1" xfId="14" applyNumberFormat="true" applyFont="true" applyFill="true" applyBorder="true" applyAlignment="true">
      <alignment horizontal="center" vertical="center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4" fillId="0" borderId="1" xfId="4" applyNumberFormat="true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5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4" fillId="0" borderId="1" xfId="7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14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" fillId="0" borderId="1" xfId="0" applyFont="true" applyFill="true" applyBorder="true">
      <alignment vertical="center"/>
    </xf>
    <xf numFmtId="0" fontId="1" fillId="0" borderId="5" xfId="0" applyFont="true" applyFill="true" applyBorder="true">
      <alignment vertical="center"/>
    </xf>
    <xf numFmtId="0" fontId="1" fillId="0" borderId="6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7"/>
  <sheetViews>
    <sheetView tabSelected="1" workbookViewId="0">
      <selection activeCell="R10" sqref="R10"/>
    </sheetView>
  </sheetViews>
  <sheetFormatPr defaultColWidth="9" defaultRowHeight="13.5"/>
  <cols>
    <col min="1" max="1" width="3.875" style="5" customWidth="true"/>
    <col min="2" max="2" width="7.625" style="6" customWidth="true"/>
    <col min="3" max="3" width="11.375" style="6" customWidth="true"/>
    <col min="4" max="4" width="9.125" style="6" customWidth="true"/>
    <col min="5" max="5" width="11.75" style="6" customWidth="true"/>
    <col min="6" max="6" width="4.5" style="6" customWidth="true"/>
    <col min="7" max="7" width="4.125" style="6" customWidth="true"/>
    <col min="8" max="8" width="4" style="6" customWidth="true"/>
    <col min="9" max="9" width="7.375" style="6" customWidth="true"/>
    <col min="10" max="10" width="7.25" style="6" customWidth="true"/>
    <col min="11" max="11" width="5.75" style="6" customWidth="true"/>
    <col min="12" max="12" width="7.5" style="7" customWidth="true"/>
  </cols>
  <sheetData>
    <row r="1" ht="42" customHeight="true" spans="1:12">
      <c r="A1" s="8" t="s">
        <v>0</v>
      </c>
      <c r="B1" s="9"/>
      <c r="C1" s="8"/>
      <c r="D1" s="8"/>
      <c r="E1" s="8"/>
      <c r="F1" s="9"/>
      <c r="G1" s="9"/>
      <c r="H1" s="9"/>
      <c r="I1" s="9"/>
      <c r="J1" s="9"/>
      <c r="K1" s="9"/>
      <c r="L1" s="23"/>
    </row>
    <row r="2" s="1" customFormat="true" ht="60" customHeight="true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6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4" t="s">
        <v>12</v>
      </c>
      <c r="M2" s="33"/>
    </row>
    <row r="3" s="2" customFormat="true" spans="1:18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8">
        <v>2</v>
      </c>
      <c r="G3" s="18">
        <v>2</v>
      </c>
      <c r="H3" s="19">
        <v>0</v>
      </c>
      <c r="I3" s="25">
        <v>1950</v>
      </c>
      <c r="J3" s="26">
        <f>1300*0.2*H3</f>
        <v>0</v>
      </c>
      <c r="K3" s="27">
        <v>600</v>
      </c>
      <c r="L3" s="28"/>
      <c r="O3"/>
      <c r="P3"/>
      <c r="Q3"/>
      <c r="R3"/>
    </row>
    <row r="4" s="2" customFormat="true" spans="1:18">
      <c r="A4" s="11">
        <v>2</v>
      </c>
      <c r="B4" s="12" t="s">
        <v>17</v>
      </c>
      <c r="C4" s="12" t="s">
        <v>18</v>
      </c>
      <c r="D4" s="12" t="s">
        <v>19</v>
      </c>
      <c r="E4" s="11" t="s">
        <v>16</v>
      </c>
      <c r="F4" s="18">
        <v>3</v>
      </c>
      <c r="G4" s="18">
        <v>2</v>
      </c>
      <c r="H4" s="20">
        <v>1</v>
      </c>
      <c r="I4" s="25">
        <v>1950</v>
      </c>
      <c r="J4" s="26">
        <f t="shared" ref="J4:J10" si="0">1300*0.2*H4</f>
        <v>260</v>
      </c>
      <c r="K4" s="19">
        <v>1200</v>
      </c>
      <c r="L4" s="29"/>
      <c r="O4"/>
      <c r="P4"/>
      <c r="Q4"/>
      <c r="R4"/>
    </row>
    <row r="5" s="2" customFormat="true" spans="1:18">
      <c r="A5" s="11">
        <v>3</v>
      </c>
      <c r="B5" s="13" t="s">
        <v>20</v>
      </c>
      <c r="C5" s="11" t="s">
        <v>21</v>
      </c>
      <c r="D5" s="14" t="s">
        <v>22</v>
      </c>
      <c r="E5" s="11" t="s">
        <v>16</v>
      </c>
      <c r="F5" s="18">
        <v>2</v>
      </c>
      <c r="G5" s="18">
        <v>1</v>
      </c>
      <c r="H5" s="21">
        <v>1</v>
      </c>
      <c r="I5" s="25">
        <v>1950</v>
      </c>
      <c r="J5" s="26">
        <f t="shared" si="0"/>
        <v>260</v>
      </c>
      <c r="K5" s="27">
        <v>0</v>
      </c>
      <c r="L5" s="29"/>
      <c r="N5" s="4"/>
      <c r="O5" s="4"/>
      <c r="P5"/>
      <c r="Q5"/>
      <c r="R5"/>
    </row>
    <row r="6" s="2" customFormat="true" spans="1:18">
      <c r="A6" s="11">
        <v>4</v>
      </c>
      <c r="B6" s="13" t="s">
        <v>23</v>
      </c>
      <c r="C6" s="11" t="s">
        <v>21</v>
      </c>
      <c r="D6" s="14" t="s">
        <v>22</v>
      </c>
      <c r="E6" s="11" t="s">
        <v>16</v>
      </c>
      <c r="F6" s="11">
        <v>4</v>
      </c>
      <c r="G6" s="11">
        <v>4</v>
      </c>
      <c r="H6" s="11">
        <v>2</v>
      </c>
      <c r="I6" s="25">
        <v>1950</v>
      </c>
      <c r="J6" s="26">
        <f t="shared" si="0"/>
        <v>520</v>
      </c>
      <c r="K6" s="11">
        <v>600</v>
      </c>
      <c r="L6" s="29"/>
      <c r="N6" s="4"/>
      <c r="O6" s="4"/>
      <c r="P6"/>
      <c r="Q6"/>
      <c r="R6"/>
    </row>
    <row r="7" s="2" customFormat="true" spans="1:18">
      <c r="A7" s="11">
        <v>5</v>
      </c>
      <c r="B7" s="13" t="s">
        <v>24</v>
      </c>
      <c r="C7" s="11" t="s">
        <v>25</v>
      </c>
      <c r="D7" s="14" t="s">
        <v>26</v>
      </c>
      <c r="E7" s="11" t="s">
        <v>16</v>
      </c>
      <c r="F7" s="18">
        <v>4</v>
      </c>
      <c r="G7" s="18">
        <v>2</v>
      </c>
      <c r="H7" s="21">
        <v>1</v>
      </c>
      <c r="I7" s="25">
        <v>1950</v>
      </c>
      <c r="J7" s="26">
        <f t="shared" si="0"/>
        <v>260</v>
      </c>
      <c r="K7" s="27">
        <v>0</v>
      </c>
      <c r="L7" s="29"/>
      <c r="N7"/>
      <c r="O7" s="3"/>
      <c r="P7" s="3"/>
      <c r="Q7"/>
      <c r="R7"/>
    </row>
    <row r="8" s="2" customFormat="true" spans="1:18">
      <c r="A8" s="11">
        <v>6</v>
      </c>
      <c r="B8" s="13" t="s">
        <v>27</v>
      </c>
      <c r="C8" s="11" t="s">
        <v>25</v>
      </c>
      <c r="D8" s="14" t="s">
        <v>26</v>
      </c>
      <c r="E8" s="11" t="s">
        <v>16</v>
      </c>
      <c r="F8" s="18">
        <v>8</v>
      </c>
      <c r="G8" s="18">
        <v>7</v>
      </c>
      <c r="H8" s="21">
        <v>4</v>
      </c>
      <c r="I8" s="25">
        <v>1950</v>
      </c>
      <c r="J8" s="26">
        <f t="shared" si="0"/>
        <v>1040</v>
      </c>
      <c r="K8" s="27">
        <v>600</v>
      </c>
      <c r="L8" s="30"/>
      <c r="N8"/>
      <c r="O8" s="3"/>
      <c r="P8" s="3"/>
      <c r="Q8"/>
      <c r="R8"/>
    </row>
    <row r="9" s="2" customFormat="true" spans="1:18">
      <c r="A9" s="11">
        <v>7</v>
      </c>
      <c r="B9" s="12" t="s">
        <v>28</v>
      </c>
      <c r="C9" s="12" t="s">
        <v>25</v>
      </c>
      <c r="D9" s="12" t="s">
        <v>29</v>
      </c>
      <c r="E9" s="11" t="s">
        <v>16</v>
      </c>
      <c r="F9" s="18">
        <v>4</v>
      </c>
      <c r="G9" s="18">
        <v>1</v>
      </c>
      <c r="H9" s="22">
        <v>0</v>
      </c>
      <c r="I9" s="25">
        <v>1950</v>
      </c>
      <c r="J9" s="26">
        <f t="shared" si="0"/>
        <v>0</v>
      </c>
      <c r="K9" s="27">
        <v>1200</v>
      </c>
      <c r="L9" s="31"/>
      <c r="N9"/>
      <c r="O9" s="3"/>
      <c r="P9" s="3"/>
      <c r="Q9"/>
      <c r="R9"/>
    </row>
    <row r="10" s="2" customFormat="true" spans="1:18">
      <c r="A10" s="11">
        <v>8</v>
      </c>
      <c r="B10" s="12" t="s">
        <v>30</v>
      </c>
      <c r="C10" s="12" t="s">
        <v>31</v>
      </c>
      <c r="D10" s="12" t="s">
        <v>32</v>
      </c>
      <c r="E10" s="11" t="s">
        <v>16</v>
      </c>
      <c r="F10" s="18">
        <v>4</v>
      </c>
      <c r="G10" s="18">
        <v>4</v>
      </c>
      <c r="H10" s="22">
        <v>2</v>
      </c>
      <c r="I10" s="25">
        <v>1950</v>
      </c>
      <c r="J10" s="26">
        <f t="shared" si="0"/>
        <v>520</v>
      </c>
      <c r="K10" s="27">
        <v>1200</v>
      </c>
      <c r="L10" s="31"/>
      <c r="N10"/>
      <c r="O10" s="3"/>
      <c r="P10" s="3"/>
      <c r="Q10"/>
      <c r="R10"/>
    </row>
    <row r="11" s="3" customFormat="true" ht="17.1" customHeight="true" spans="1:18">
      <c r="A11" s="15" t="s">
        <v>33</v>
      </c>
      <c r="B11" s="15"/>
      <c r="C11" s="15"/>
      <c r="D11" s="15"/>
      <c r="E11" s="15"/>
      <c r="F11" s="15">
        <f>SUM(F3:F10)</f>
        <v>31</v>
      </c>
      <c r="G11" s="15">
        <f>SUM(G3:G10)</f>
        <v>23</v>
      </c>
      <c r="H11" s="15">
        <f>SUM(H3:H10)</f>
        <v>11</v>
      </c>
      <c r="I11" s="15"/>
      <c r="J11" s="15">
        <f>SUM(J3:J10)</f>
        <v>2860</v>
      </c>
      <c r="K11" s="15">
        <f>SUM(K3:K10)</f>
        <v>5400</v>
      </c>
      <c r="L11" s="32"/>
      <c r="M11" s="34"/>
      <c r="N11"/>
      <c r="O11" s="4"/>
      <c r="P11" s="4"/>
      <c r="Q11"/>
      <c r="R11"/>
    </row>
    <row r="12" s="4" customFormat="true" spans="2:18"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35"/>
      <c r="N12"/>
      <c r="Q12"/>
      <c r="R12"/>
    </row>
    <row r="13" s="4" customFormat="true" spans="2:18">
      <c r="B13" s="2"/>
      <c r="C13" s="2"/>
      <c r="D13" s="2"/>
      <c r="E13" s="2"/>
      <c r="F13" s="2"/>
      <c r="G13" s="2"/>
      <c r="H13" s="2"/>
      <c r="I13" s="2"/>
      <c r="J13" s="2"/>
      <c r="K13" s="2"/>
      <c r="L13" s="7"/>
      <c r="M13" s="35"/>
      <c r="N13"/>
      <c r="O13"/>
      <c r="P13"/>
      <c r="Q13"/>
      <c r="R13"/>
    </row>
    <row r="14" spans="1:18">
      <c r="A14"/>
      <c r="B14" s="2"/>
      <c r="C14" s="2"/>
      <c r="D14" s="2"/>
      <c r="E14" s="2"/>
      <c r="F14" s="2"/>
      <c r="G14" s="2"/>
      <c r="H14" s="2"/>
      <c r="I14" s="2"/>
      <c r="J14" s="2"/>
      <c r="K14" s="2"/>
      <c r="M14" s="36"/>
      <c r="N14" s="36"/>
      <c r="Q14" s="4"/>
      <c r="R14" s="4"/>
    </row>
    <row r="15" spans="1:18">
      <c r="A15"/>
      <c r="B15" s="2"/>
      <c r="C15" s="2"/>
      <c r="D15" s="2"/>
      <c r="E15" s="2"/>
      <c r="F15" s="2"/>
      <c r="G15" s="2"/>
      <c r="H15" s="2"/>
      <c r="I15" s="2"/>
      <c r="J15" s="2"/>
      <c r="K15" s="2"/>
      <c r="Q15" s="4"/>
      <c r="R15" s="4"/>
    </row>
    <row r="16" spans="1:11">
      <c r="A16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9">
      <c r="A21"/>
      <c r="B21" s="2"/>
      <c r="C21" s="2"/>
      <c r="D21" s="2"/>
      <c r="E21" s="2"/>
      <c r="F21" s="2"/>
      <c r="G21" s="2"/>
      <c r="H21" s="2"/>
      <c r="I21" s="2"/>
      <c r="J21" s="2"/>
      <c r="K21" s="2"/>
      <c r="R21" s="3"/>
      <c r="S21" s="3"/>
    </row>
    <row r="22" spans="1:19">
      <c r="A22"/>
      <c r="B22" s="2"/>
      <c r="C22" s="2"/>
      <c r="D22" s="2"/>
      <c r="E22" s="2"/>
      <c r="F22" s="2"/>
      <c r="G22" s="2"/>
      <c r="H22" s="2"/>
      <c r="I22" s="2"/>
      <c r="J22" s="2"/>
      <c r="K22" s="2"/>
      <c r="R22" s="4"/>
      <c r="S22" s="4"/>
    </row>
    <row r="23" spans="1:19">
      <c r="A23"/>
      <c r="B23" s="2"/>
      <c r="C23" s="2"/>
      <c r="D23" s="2"/>
      <c r="E23" s="2"/>
      <c r="F23" s="2"/>
      <c r="G23" s="2"/>
      <c r="H23" s="2"/>
      <c r="I23" s="2"/>
      <c r="J23" s="2"/>
      <c r="K23" s="2"/>
      <c r="R23" s="4"/>
      <c r="S23" s="4"/>
    </row>
    <row r="24" spans="1:11">
      <c r="A2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/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mergeCells count="1">
    <mergeCell ref="A1:L1"/>
  </mergeCells>
  <conditionalFormatting sqref="B6">
    <cfRule type="duplicateValues" dxfId="0" priority="1"/>
  </conditionalFormatting>
  <conditionalFormatting sqref="B9:B10">
    <cfRule type="duplicateValues" dxfId="0" priority="2"/>
  </conditionalFormatting>
  <conditionalFormatting sqref="B3:B5 B7:B8">
    <cfRule type="duplicateValues" dxfId="0" priority="3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2016-10-20T11:26:00Z</dcterms:created>
  <dcterms:modified xsi:type="dcterms:W3CDTF">2023-12-28T16:18:22Z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