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备案表" sheetId="1" r:id="rId1"/>
  </sheets>
  <definedNames>
    <definedName name="_xlnm._FilterDatabase" localSheetId="0" hidden="1">备案表!$A$2:$Q$38</definedName>
    <definedName name="_xlnm.Print_Area" localSheetId="0">备案表!$A$1:$N$38</definedName>
    <definedName name="_xlnm.Print_Titles" localSheetId="0">备案表!$2:$2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<sst xmlns="http://schemas.openxmlformats.org/spreadsheetml/2006/main" count="156" uniqueCount="72">
  <si>
    <t>坪山区2023年2月份低保户社会救助信息表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</si>
  <si>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</si>
  <si>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</si>
  <si>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</si>
  <si>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</si>
  <si>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</si>
  <si>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</si>
  <si>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</si>
  <si>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</si>
  <si>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</si>
  <si>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人均补差金额</t>
  </si>
  <si>
    <t>低保金额（元）</t>
  </si>
  <si>
    <t>养育扶助金额（元）</t>
  </si>
  <si>
    <t>分类施保金额（元）</t>
  </si>
  <si>
    <t>备注</t>
  </si>
  <si>
    <t>肖惠盟</t>
  </si>
  <si>
    <t>龙田街道办</t>
  </si>
  <si>
    <t>竹坑社区</t>
  </si>
  <si>
    <t>低保家庭</t>
  </si>
  <si>
    <t>黄世美</t>
  </si>
  <si>
    <t>坑梓街道办</t>
  </si>
  <si>
    <t>沙田社区</t>
  </si>
  <si>
    <t>张娟</t>
  </si>
  <si>
    <t>坑梓社区</t>
  </si>
  <si>
    <t>徐小珍</t>
  </si>
  <si>
    <t>梁*悦</t>
  </si>
  <si>
    <t>秀新社区</t>
  </si>
  <si>
    <t>刘天生</t>
  </si>
  <si>
    <t>石井街道办</t>
  </si>
  <si>
    <t>石井社区</t>
  </si>
  <si>
    <t>赖创勋</t>
  </si>
  <si>
    <t>田头社区</t>
  </si>
  <si>
    <t>陈慧</t>
  </si>
  <si>
    <t>马峦街道办</t>
  </si>
  <si>
    <t>沙坣社区</t>
  </si>
  <si>
    <t>周彩霞</t>
  </si>
  <si>
    <t>江岭社区</t>
  </si>
  <si>
    <t>江金凤</t>
  </si>
  <si>
    <t>唐琼伟</t>
  </si>
  <si>
    <t>黄为</t>
  </si>
  <si>
    <t>坪山街道办</t>
  </si>
  <si>
    <t>坪山社区</t>
  </si>
  <si>
    <t>曹五妹</t>
  </si>
  <si>
    <t>黄光辉</t>
  </si>
  <si>
    <t>李海峰</t>
  </si>
  <si>
    <t>碧岭街道办</t>
  </si>
  <si>
    <t>碧岭社区</t>
  </si>
  <si>
    <t>彭卓文</t>
  </si>
  <si>
    <t>薛瑞琴</t>
  </si>
  <si>
    <t>金沙社区</t>
  </si>
  <si>
    <t>钟可妤</t>
  </si>
  <si>
    <t>六和社区</t>
  </si>
  <si>
    <t>邓*</t>
  </si>
  <si>
    <t>和平社区</t>
  </si>
  <si>
    <t>彭秀桃</t>
  </si>
  <si>
    <t>龙田社区</t>
  </si>
  <si>
    <t>朱宽容</t>
  </si>
  <si>
    <t>陈巧夫</t>
  </si>
  <si>
    <t>梁*晴</t>
  </si>
  <si>
    <t>张卡新</t>
  </si>
  <si>
    <t>邹亮</t>
  </si>
  <si>
    <t>庄丽</t>
  </si>
  <si>
    <t>孙勇智</t>
  </si>
  <si>
    <t>朱旭媚</t>
  </si>
  <si>
    <t>陈佳</t>
  </si>
  <si>
    <t>廖远建</t>
  </si>
  <si>
    <t>林思思</t>
  </si>
  <si>
    <t>柯书琴</t>
  </si>
  <si>
    <t>张丽芳</t>
  </si>
  <si>
    <t>钟红英</t>
  </si>
  <si>
    <t>朱秀红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</si>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</sst>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56" applyNumberFormat="1" applyFont="1" applyFill="1" applyBorder="1" applyAlignment="1">
      <alignment horizontal="center" vertical="center"/>
    </xf>
    <xf numFmtId="177" fontId="6" fillId="0" borderId="1" xfId="56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3" xfId="56" applyNumberFormat="1" applyFont="1" applyFill="1" applyBorder="1" applyAlignment="1">
      <alignment horizontal="center" vertical="center"/>
    </xf>
    <xf numFmtId="177" fontId="6" fillId="0" borderId="3" xfId="56" applyNumberFormat="1" applyFont="1" applyFill="1" applyBorder="1" applyAlignment="1">
      <alignment horizontal="center" vertical="center"/>
    </xf>
    <xf numFmtId="0" fontId="6" fillId="0" borderId="3" xfId="52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6" fillId="0" borderId="2" xfId="56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7" xfId="5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56" applyNumberFormat="1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6" fillId="0" borderId="8" xfId="56" applyNumberFormat="1" applyFont="1" applyFill="1" applyBorder="1" applyAlignment="1">
      <alignment horizontal="center" vertical="center" wrapText="1"/>
    </xf>
    <xf numFmtId="0" fontId="10" fillId="0" borderId="9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户_7" xfId="49"/>
    <cellStyle name="常规 2 10" xfId="50"/>
    <cellStyle name="常规_低保户_43" xfId="51"/>
    <cellStyle name="常规_低保户_1" xfId="52"/>
    <cellStyle name="常规 3" xfId="53"/>
    <cellStyle name="常规_低保边缘_10" xfId="54"/>
    <cellStyle name="常规_低保边缘_8" xfId="55"/>
    <cellStyle name="常规 2" xfId="56"/>
    <cellStyle name="常规 11" xfId="57"/>
    <cellStyle name="常规_低保户_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tabSelected="1" workbookViewId="0">
      <selection activeCell="P24" sqref="P24"/>
    </sheetView>
  </sheetViews>
  <sheetFormatPr defaultColWidth="9" defaultRowHeight="14.4"/>
  <cols>
    <col min="1" max="1" width="3.87962962962963" style="5" customWidth="1"/>
    <col min="2" max="2" width="7.62962962962963" style="5" customWidth="1"/>
    <col min="3" max="3" width="11.3796296296296" style="5" customWidth="1"/>
    <col min="4" max="4" width="9.12962962962963" style="5" customWidth="1"/>
    <col min="5" max="5" width="11.75" style="5" customWidth="1"/>
    <col min="6" max="6" width="4.5" style="5" customWidth="1"/>
    <col min="7" max="7" width="4.12962962962963" style="5" customWidth="1"/>
    <col min="8" max="8" width="4" style="5" customWidth="1"/>
    <col min="9" max="9" width="7.22222222222222" style="5" customWidth="1"/>
    <col min="10" max="10" width="4.87962962962963" style="5" customWidth="1"/>
    <col min="11" max="11" width="7.5" style="5" customWidth="1"/>
    <col min="12" max="12" width="6.25" style="5" customWidth="1"/>
    <col min="13" max="13" width="5.75" style="5" customWidth="1"/>
    <col min="14" max="14" width="15.3796296296296" style="6" customWidth="1"/>
    <col min="15" max="15" width="9.87962962962963" style="2" customWidth="1"/>
    <col min="16" max="17" width="9.87962962962963" customWidth="1"/>
  </cols>
  <sheetData>
    <row r="1" ht="42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5"/>
    </row>
    <row r="2" s="1" customFormat="1" ht="69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36" t="s">
        <v>14</v>
      </c>
      <c r="O2" s="37"/>
      <c r="P2" s="37"/>
      <c r="Q2" s="37"/>
    </row>
    <row r="3" s="2" customFormat="1" spans="1:14">
      <c r="A3" s="11">
        <v>1</v>
      </c>
      <c r="B3" s="12" t="s">
        <v>15</v>
      </c>
      <c r="C3" s="12" t="s">
        <v>16</v>
      </c>
      <c r="D3" s="12" t="s">
        <v>17</v>
      </c>
      <c r="E3" s="11" t="s">
        <v>18</v>
      </c>
      <c r="F3" s="13">
        <v>1</v>
      </c>
      <c r="G3" s="13">
        <v>1</v>
      </c>
      <c r="H3" s="14">
        <v>1</v>
      </c>
      <c r="I3" s="38">
        <v>1365</v>
      </c>
      <c r="J3" s="39">
        <v>1365</v>
      </c>
      <c r="K3" s="39">
        <v>1365</v>
      </c>
      <c r="L3" s="32">
        <f>410*H3</f>
        <v>410</v>
      </c>
      <c r="M3" s="40">
        <v>900</v>
      </c>
      <c r="N3" s="36"/>
    </row>
    <row r="4" s="2" customFormat="1" spans="1:14">
      <c r="A4" s="11">
        <v>2</v>
      </c>
      <c r="B4" s="15" t="s">
        <v>19</v>
      </c>
      <c r="C4" s="16" t="s">
        <v>20</v>
      </c>
      <c r="D4" s="11" t="s">
        <v>21</v>
      </c>
      <c r="E4" s="11" t="s">
        <v>18</v>
      </c>
      <c r="F4" s="17">
        <v>5</v>
      </c>
      <c r="G4" s="17">
        <v>5</v>
      </c>
      <c r="H4" s="18">
        <v>3</v>
      </c>
      <c r="I4" s="38">
        <v>1365</v>
      </c>
      <c r="J4" s="39">
        <v>842.6</v>
      </c>
      <c r="K4" s="39">
        <v>4213</v>
      </c>
      <c r="L4" s="32">
        <f>410*H4</f>
        <v>1230</v>
      </c>
      <c r="M4" s="41">
        <v>900</v>
      </c>
      <c r="N4" s="42"/>
    </row>
    <row r="5" s="2" customFormat="1" spans="1:14">
      <c r="A5" s="11">
        <v>3</v>
      </c>
      <c r="B5" s="16" t="s">
        <v>22</v>
      </c>
      <c r="C5" s="16" t="s">
        <v>20</v>
      </c>
      <c r="D5" s="11" t="s">
        <v>23</v>
      </c>
      <c r="E5" s="11" t="s">
        <v>18</v>
      </c>
      <c r="F5" s="18">
        <v>2</v>
      </c>
      <c r="G5" s="18">
        <v>2</v>
      </c>
      <c r="H5" s="19">
        <v>1</v>
      </c>
      <c r="I5" s="38">
        <v>1365</v>
      </c>
      <c r="J5" s="39">
        <v>526.5</v>
      </c>
      <c r="K5" s="39">
        <v>1053</v>
      </c>
      <c r="L5" s="32">
        <f>410*H5</f>
        <v>410</v>
      </c>
      <c r="M5" s="40">
        <v>1200</v>
      </c>
      <c r="N5" s="42"/>
    </row>
    <row r="6" s="2" customFormat="1" spans="1:14">
      <c r="A6" s="11">
        <v>4</v>
      </c>
      <c r="B6" s="15" t="s">
        <v>24</v>
      </c>
      <c r="C6" s="16" t="s">
        <v>20</v>
      </c>
      <c r="D6" s="11" t="s">
        <v>23</v>
      </c>
      <c r="E6" s="11" t="s">
        <v>18</v>
      </c>
      <c r="F6" s="11">
        <v>3</v>
      </c>
      <c r="G6" s="11">
        <v>3</v>
      </c>
      <c r="H6" s="17">
        <v>2</v>
      </c>
      <c r="I6" s="38">
        <v>1365</v>
      </c>
      <c r="J6" s="39">
        <v>1365</v>
      </c>
      <c r="K6" s="39">
        <v>4095</v>
      </c>
      <c r="L6" s="32">
        <f>410*H6</f>
        <v>820</v>
      </c>
      <c r="M6" s="40">
        <v>1200</v>
      </c>
      <c r="N6" s="42"/>
    </row>
    <row r="7" s="2" customFormat="1" spans="1:14">
      <c r="A7" s="11">
        <v>5</v>
      </c>
      <c r="B7" s="20" t="s">
        <v>25</v>
      </c>
      <c r="C7" s="11" t="s">
        <v>20</v>
      </c>
      <c r="D7" s="21" t="s">
        <v>26</v>
      </c>
      <c r="E7" s="11" t="s">
        <v>18</v>
      </c>
      <c r="F7" s="22">
        <v>1</v>
      </c>
      <c r="G7" s="22">
        <v>1</v>
      </c>
      <c r="H7" s="22">
        <v>1</v>
      </c>
      <c r="I7" s="38">
        <v>1365</v>
      </c>
      <c r="J7" s="39">
        <v>1365</v>
      </c>
      <c r="K7" s="39">
        <v>1365</v>
      </c>
      <c r="L7" s="32">
        <f>410*H7</f>
        <v>410</v>
      </c>
      <c r="M7" s="11">
        <v>1200</v>
      </c>
      <c r="N7" s="40"/>
    </row>
    <row r="8" s="2" customFormat="1" spans="1:14">
      <c r="A8" s="11">
        <v>6</v>
      </c>
      <c r="B8" s="12" t="s">
        <v>27</v>
      </c>
      <c r="C8" s="12" t="s">
        <v>28</v>
      </c>
      <c r="D8" s="12" t="s">
        <v>29</v>
      </c>
      <c r="E8" s="11" t="s">
        <v>18</v>
      </c>
      <c r="F8" s="13">
        <v>1</v>
      </c>
      <c r="G8" s="13">
        <v>1</v>
      </c>
      <c r="H8" s="23">
        <v>1</v>
      </c>
      <c r="I8" s="38">
        <v>1365</v>
      </c>
      <c r="J8" s="39">
        <v>1365</v>
      </c>
      <c r="K8" s="39">
        <v>1365</v>
      </c>
      <c r="L8" s="32">
        <f t="shared" ref="L8:L20" si="0">410*H8</f>
        <v>410</v>
      </c>
      <c r="M8" s="40">
        <v>1200</v>
      </c>
      <c r="N8" s="42"/>
    </row>
    <row r="9" s="2" customFormat="1" spans="1:14">
      <c r="A9" s="11">
        <v>7</v>
      </c>
      <c r="B9" s="12" t="s">
        <v>30</v>
      </c>
      <c r="C9" s="12" t="s">
        <v>28</v>
      </c>
      <c r="D9" s="12" t="s">
        <v>31</v>
      </c>
      <c r="E9" s="11" t="s">
        <v>18</v>
      </c>
      <c r="F9" s="13">
        <v>3</v>
      </c>
      <c r="G9" s="13">
        <v>3</v>
      </c>
      <c r="H9" s="24">
        <v>2</v>
      </c>
      <c r="I9" s="38">
        <v>1365</v>
      </c>
      <c r="J9" s="39">
        <v>1365</v>
      </c>
      <c r="K9" s="39">
        <v>4095</v>
      </c>
      <c r="L9" s="32">
        <f t="shared" si="0"/>
        <v>820</v>
      </c>
      <c r="M9" s="41">
        <v>1200</v>
      </c>
      <c r="N9" s="42"/>
    </row>
    <row r="10" s="2" customFormat="1" spans="1:14">
      <c r="A10" s="11">
        <v>8</v>
      </c>
      <c r="B10" s="12" t="s">
        <v>32</v>
      </c>
      <c r="C10" s="12" t="s">
        <v>33</v>
      </c>
      <c r="D10" s="12" t="s">
        <v>34</v>
      </c>
      <c r="E10" s="11" t="s">
        <v>18</v>
      </c>
      <c r="F10" s="13">
        <v>3</v>
      </c>
      <c r="G10" s="13">
        <v>3</v>
      </c>
      <c r="H10" s="23">
        <v>2</v>
      </c>
      <c r="I10" s="38">
        <v>1365</v>
      </c>
      <c r="J10" s="39">
        <v>1365</v>
      </c>
      <c r="K10" s="39">
        <v>4095</v>
      </c>
      <c r="L10" s="32">
        <f t="shared" si="0"/>
        <v>820</v>
      </c>
      <c r="M10" s="40">
        <v>1200</v>
      </c>
      <c r="N10" s="42"/>
    </row>
    <row r="11" s="2" customFormat="1" spans="1:14">
      <c r="A11" s="11">
        <v>9</v>
      </c>
      <c r="B11" s="12" t="s">
        <v>35</v>
      </c>
      <c r="C11" s="12" t="s">
        <v>33</v>
      </c>
      <c r="D11" s="12" t="s">
        <v>36</v>
      </c>
      <c r="E11" s="11" t="s">
        <v>18</v>
      </c>
      <c r="F11" s="13">
        <v>1</v>
      </c>
      <c r="G11" s="13">
        <v>1</v>
      </c>
      <c r="H11" s="23">
        <v>1</v>
      </c>
      <c r="I11" s="38">
        <v>1365</v>
      </c>
      <c r="J11" s="39">
        <v>1365</v>
      </c>
      <c r="K11" s="39">
        <v>1365</v>
      </c>
      <c r="L11" s="32">
        <f t="shared" si="0"/>
        <v>410</v>
      </c>
      <c r="M11" s="40">
        <v>1200</v>
      </c>
      <c r="N11" s="42"/>
    </row>
    <row r="12" s="2" customFormat="1" spans="1:14">
      <c r="A12" s="11">
        <v>10</v>
      </c>
      <c r="B12" s="12" t="s">
        <v>37</v>
      </c>
      <c r="C12" s="12" t="s">
        <v>33</v>
      </c>
      <c r="D12" s="12" t="s">
        <v>36</v>
      </c>
      <c r="E12" s="11" t="s">
        <v>18</v>
      </c>
      <c r="F12" s="13">
        <v>4</v>
      </c>
      <c r="G12" s="13">
        <v>4</v>
      </c>
      <c r="H12" s="23">
        <v>2</v>
      </c>
      <c r="I12" s="38">
        <v>1365</v>
      </c>
      <c r="J12" s="39">
        <v>299</v>
      </c>
      <c r="K12" s="39">
        <v>1196</v>
      </c>
      <c r="L12" s="32">
        <f t="shared" si="0"/>
        <v>820</v>
      </c>
      <c r="M12" s="41">
        <v>900</v>
      </c>
      <c r="N12" s="42"/>
    </row>
    <row r="13" s="2" customFormat="1" spans="1:14">
      <c r="A13" s="11">
        <v>11</v>
      </c>
      <c r="B13" s="12" t="s">
        <v>38</v>
      </c>
      <c r="C13" s="12" t="s">
        <v>16</v>
      </c>
      <c r="D13" s="19" t="s">
        <v>17</v>
      </c>
      <c r="E13" s="11" t="s">
        <v>18</v>
      </c>
      <c r="F13" s="13">
        <v>1</v>
      </c>
      <c r="G13" s="13">
        <v>1</v>
      </c>
      <c r="H13" s="24">
        <v>1</v>
      </c>
      <c r="I13" s="38">
        <v>1365</v>
      </c>
      <c r="J13" s="39">
        <v>1365</v>
      </c>
      <c r="K13" s="39">
        <v>1365</v>
      </c>
      <c r="L13" s="32">
        <f t="shared" si="0"/>
        <v>410</v>
      </c>
      <c r="M13" s="41">
        <v>1200</v>
      </c>
      <c r="N13" s="42"/>
    </row>
    <row r="14" s="2" customFormat="1" spans="1:14">
      <c r="A14" s="11">
        <v>12</v>
      </c>
      <c r="B14" s="12" t="s">
        <v>39</v>
      </c>
      <c r="C14" s="12" t="s">
        <v>40</v>
      </c>
      <c r="D14" s="12" t="s">
        <v>41</v>
      </c>
      <c r="E14" s="11" t="s">
        <v>18</v>
      </c>
      <c r="F14" s="13">
        <v>1</v>
      </c>
      <c r="G14" s="13">
        <v>1</v>
      </c>
      <c r="H14" s="25">
        <v>1</v>
      </c>
      <c r="I14" s="38">
        <v>1365</v>
      </c>
      <c r="J14" s="39">
        <v>1365</v>
      </c>
      <c r="K14" s="39">
        <v>1365</v>
      </c>
      <c r="L14" s="32">
        <f t="shared" si="0"/>
        <v>410</v>
      </c>
      <c r="M14" s="43">
        <v>1200</v>
      </c>
      <c r="N14" s="42"/>
    </row>
    <row r="15" s="2" customFormat="1" spans="1:14">
      <c r="A15" s="11">
        <v>13</v>
      </c>
      <c r="B15" s="12" t="s">
        <v>42</v>
      </c>
      <c r="C15" s="12" t="s">
        <v>20</v>
      </c>
      <c r="D15" s="12" t="s">
        <v>23</v>
      </c>
      <c r="E15" s="11" t="s">
        <v>18</v>
      </c>
      <c r="F15" s="13">
        <v>1</v>
      </c>
      <c r="G15" s="13">
        <v>1</v>
      </c>
      <c r="H15" s="25">
        <v>0</v>
      </c>
      <c r="I15" s="38">
        <v>1365</v>
      </c>
      <c r="J15" s="39">
        <v>1365</v>
      </c>
      <c r="K15" s="39">
        <v>1365</v>
      </c>
      <c r="L15" s="32">
        <f t="shared" si="0"/>
        <v>0</v>
      </c>
      <c r="M15" s="43">
        <v>600</v>
      </c>
      <c r="N15" s="42"/>
    </row>
    <row r="16" s="2" customFormat="1" spans="1:14">
      <c r="A16" s="11">
        <v>14</v>
      </c>
      <c r="B16" s="26" t="s">
        <v>43</v>
      </c>
      <c r="C16" s="27" t="s">
        <v>16</v>
      </c>
      <c r="D16" s="28" t="s">
        <v>17</v>
      </c>
      <c r="E16" s="11" t="s">
        <v>18</v>
      </c>
      <c r="F16" s="27">
        <v>1</v>
      </c>
      <c r="G16" s="27">
        <v>1</v>
      </c>
      <c r="H16" s="27">
        <v>1</v>
      </c>
      <c r="I16" s="38">
        <v>1365</v>
      </c>
      <c r="J16" s="39">
        <v>1365</v>
      </c>
      <c r="K16" s="39">
        <v>1365</v>
      </c>
      <c r="L16" s="32">
        <f t="shared" si="0"/>
        <v>410</v>
      </c>
      <c r="M16" s="11">
        <v>1200</v>
      </c>
      <c r="N16" s="42"/>
    </row>
    <row r="17" s="2" customFormat="1" spans="1:14">
      <c r="A17" s="11">
        <v>15</v>
      </c>
      <c r="B17" s="20" t="s">
        <v>44</v>
      </c>
      <c r="C17" s="11" t="s">
        <v>45</v>
      </c>
      <c r="D17" s="21" t="s">
        <v>46</v>
      </c>
      <c r="E17" s="11" t="s">
        <v>18</v>
      </c>
      <c r="F17" s="11">
        <v>1</v>
      </c>
      <c r="G17" s="11">
        <v>1</v>
      </c>
      <c r="H17" s="11">
        <v>1</v>
      </c>
      <c r="I17" s="38">
        <v>1365</v>
      </c>
      <c r="J17" s="39">
        <v>1120</v>
      </c>
      <c r="K17" s="39">
        <v>1120</v>
      </c>
      <c r="L17" s="32">
        <f t="shared" si="0"/>
        <v>410</v>
      </c>
      <c r="M17" s="11">
        <v>1200</v>
      </c>
      <c r="N17" s="42"/>
    </row>
    <row r="18" s="2" customFormat="1" spans="1:14">
      <c r="A18" s="11">
        <v>16</v>
      </c>
      <c r="B18" s="20" t="s">
        <v>47</v>
      </c>
      <c r="C18" s="11" t="s">
        <v>33</v>
      </c>
      <c r="D18" s="21" t="s">
        <v>34</v>
      </c>
      <c r="E18" s="11" t="s">
        <v>18</v>
      </c>
      <c r="F18" s="22">
        <v>1</v>
      </c>
      <c r="G18" s="22">
        <v>1</v>
      </c>
      <c r="H18" s="22">
        <v>1</v>
      </c>
      <c r="I18" s="38">
        <v>1365</v>
      </c>
      <c r="J18" s="39">
        <v>1365</v>
      </c>
      <c r="K18" s="39">
        <v>1365</v>
      </c>
      <c r="L18" s="32">
        <f t="shared" si="0"/>
        <v>410</v>
      </c>
      <c r="M18" s="11">
        <v>900</v>
      </c>
      <c r="N18" s="42"/>
    </row>
    <row r="19" s="2" customFormat="1" spans="1:14">
      <c r="A19" s="11">
        <v>17</v>
      </c>
      <c r="B19" s="20" t="s">
        <v>48</v>
      </c>
      <c r="C19" s="11" t="s">
        <v>20</v>
      </c>
      <c r="D19" s="21" t="s">
        <v>49</v>
      </c>
      <c r="E19" s="11" t="s">
        <v>18</v>
      </c>
      <c r="F19" s="22">
        <v>4</v>
      </c>
      <c r="G19" s="22">
        <v>4</v>
      </c>
      <c r="H19" s="22">
        <v>3</v>
      </c>
      <c r="I19" s="38">
        <v>1365</v>
      </c>
      <c r="J19" s="39">
        <v>513.5</v>
      </c>
      <c r="K19" s="39">
        <v>2054</v>
      </c>
      <c r="L19" s="32">
        <f t="shared" si="0"/>
        <v>1230</v>
      </c>
      <c r="M19" s="11">
        <v>1200</v>
      </c>
      <c r="N19" s="42"/>
    </row>
    <row r="20" s="2" customFormat="1" spans="1:14">
      <c r="A20" s="11">
        <v>18</v>
      </c>
      <c r="B20" s="20" t="s">
        <v>50</v>
      </c>
      <c r="C20" s="11" t="s">
        <v>40</v>
      </c>
      <c r="D20" s="21" t="s">
        <v>51</v>
      </c>
      <c r="E20" s="11" t="s">
        <v>18</v>
      </c>
      <c r="F20" s="22">
        <v>1</v>
      </c>
      <c r="G20" s="22">
        <v>1</v>
      </c>
      <c r="H20" s="22">
        <v>1</v>
      </c>
      <c r="I20" s="38">
        <v>1365</v>
      </c>
      <c r="J20" s="39">
        <v>1365</v>
      </c>
      <c r="K20" s="39">
        <v>1365</v>
      </c>
      <c r="L20" s="32">
        <f t="shared" si="0"/>
        <v>410</v>
      </c>
      <c r="M20" s="11">
        <v>1200</v>
      </c>
      <c r="N20" s="42"/>
    </row>
    <row r="21" s="2" customFormat="1" spans="1:14">
      <c r="A21" s="11">
        <v>19</v>
      </c>
      <c r="B21" s="12" t="s">
        <v>52</v>
      </c>
      <c r="C21" s="12" t="s">
        <v>40</v>
      </c>
      <c r="D21" s="12" t="s">
        <v>53</v>
      </c>
      <c r="E21" s="12" t="s">
        <v>18</v>
      </c>
      <c r="F21" s="13">
        <v>1</v>
      </c>
      <c r="G21" s="13">
        <v>1</v>
      </c>
      <c r="H21" s="25">
        <v>1</v>
      </c>
      <c r="I21" s="38">
        <v>1365</v>
      </c>
      <c r="J21" s="39">
        <v>1365</v>
      </c>
      <c r="K21" s="39">
        <v>1365</v>
      </c>
      <c r="L21" s="32">
        <v>410</v>
      </c>
      <c r="M21" s="40">
        <v>600</v>
      </c>
      <c r="N21" s="19"/>
    </row>
    <row r="22" s="2" customFormat="1" spans="1:14">
      <c r="A22" s="11">
        <v>20</v>
      </c>
      <c r="B22" s="20" t="s">
        <v>54</v>
      </c>
      <c r="C22" s="11" t="s">
        <v>16</v>
      </c>
      <c r="D22" s="21" t="s">
        <v>55</v>
      </c>
      <c r="E22" s="11" t="s">
        <v>18</v>
      </c>
      <c r="F22" s="13">
        <v>2</v>
      </c>
      <c r="G22" s="13">
        <v>2</v>
      </c>
      <c r="H22" s="24">
        <v>1</v>
      </c>
      <c r="I22" s="38">
        <v>1365</v>
      </c>
      <c r="J22" s="39">
        <v>518.5</v>
      </c>
      <c r="K22" s="39">
        <v>1037</v>
      </c>
      <c r="L22" s="32">
        <f t="shared" ref="L22:L32" si="1">410*H22</f>
        <v>410</v>
      </c>
      <c r="M22" s="11">
        <v>1200</v>
      </c>
      <c r="N22" s="42"/>
    </row>
    <row r="23" s="2" customFormat="1" spans="1:14">
      <c r="A23" s="11">
        <v>21</v>
      </c>
      <c r="B23" s="20" t="s">
        <v>56</v>
      </c>
      <c r="C23" s="11" t="s">
        <v>16</v>
      </c>
      <c r="D23" s="21" t="s">
        <v>55</v>
      </c>
      <c r="E23" s="11" t="s">
        <v>18</v>
      </c>
      <c r="F23" s="22">
        <v>4</v>
      </c>
      <c r="G23" s="22">
        <v>4</v>
      </c>
      <c r="H23" s="22">
        <v>3</v>
      </c>
      <c r="I23" s="38">
        <v>1365</v>
      </c>
      <c r="J23" s="39">
        <v>1365</v>
      </c>
      <c r="K23" s="39">
        <v>5460</v>
      </c>
      <c r="L23" s="32">
        <f t="shared" si="1"/>
        <v>1230</v>
      </c>
      <c r="M23" s="11">
        <v>900</v>
      </c>
      <c r="N23" s="42"/>
    </row>
    <row r="24" s="2" customFormat="1" spans="1:14">
      <c r="A24" s="11">
        <v>22</v>
      </c>
      <c r="B24" s="20" t="s">
        <v>57</v>
      </c>
      <c r="C24" s="11" t="s">
        <v>16</v>
      </c>
      <c r="D24" s="28" t="s">
        <v>17</v>
      </c>
      <c r="E24" s="11" t="s">
        <v>18</v>
      </c>
      <c r="F24" s="22">
        <v>1</v>
      </c>
      <c r="G24" s="22">
        <v>1</v>
      </c>
      <c r="H24" s="22">
        <v>0</v>
      </c>
      <c r="I24" s="38">
        <v>1365</v>
      </c>
      <c r="J24" s="39">
        <v>1365</v>
      </c>
      <c r="K24" s="39">
        <v>1365</v>
      </c>
      <c r="L24" s="32">
        <f t="shared" si="1"/>
        <v>0</v>
      </c>
      <c r="M24" s="32">
        <v>900</v>
      </c>
      <c r="N24" s="42"/>
    </row>
    <row r="25" s="2" customFormat="1" spans="1:14">
      <c r="A25" s="11">
        <v>23</v>
      </c>
      <c r="B25" s="20" t="s">
        <v>58</v>
      </c>
      <c r="C25" s="12" t="s">
        <v>20</v>
      </c>
      <c r="D25" s="28" t="s">
        <v>21</v>
      </c>
      <c r="E25" s="11" t="s">
        <v>18</v>
      </c>
      <c r="F25" s="22">
        <v>1</v>
      </c>
      <c r="G25" s="22">
        <v>1</v>
      </c>
      <c r="H25" s="22">
        <v>1</v>
      </c>
      <c r="I25" s="38">
        <v>1365</v>
      </c>
      <c r="J25" s="39">
        <v>1365</v>
      </c>
      <c r="K25" s="39">
        <v>1365</v>
      </c>
      <c r="L25" s="32">
        <f t="shared" si="1"/>
        <v>410</v>
      </c>
      <c r="M25" s="32">
        <v>1200</v>
      </c>
      <c r="N25" s="42"/>
    </row>
    <row r="26" s="2" customFormat="1" spans="1:14">
      <c r="A26" s="11">
        <v>24</v>
      </c>
      <c r="B26" s="29" t="s">
        <v>59</v>
      </c>
      <c r="C26" s="29" t="s">
        <v>20</v>
      </c>
      <c r="D26" s="29" t="s">
        <v>23</v>
      </c>
      <c r="E26" s="22" t="s">
        <v>18</v>
      </c>
      <c r="F26" s="30">
        <v>1</v>
      </c>
      <c r="G26" s="30">
        <v>1</v>
      </c>
      <c r="H26" s="31">
        <v>1</v>
      </c>
      <c r="I26" s="38">
        <v>1365</v>
      </c>
      <c r="J26" s="39">
        <v>1365</v>
      </c>
      <c r="K26" s="39">
        <v>1365</v>
      </c>
      <c r="L26" s="32">
        <f t="shared" si="1"/>
        <v>410</v>
      </c>
      <c r="M26" s="44">
        <v>900</v>
      </c>
      <c r="N26" s="42"/>
    </row>
    <row r="27" s="2" customFormat="1" spans="1:14">
      <c r="A27" s="11">
        <v>25</v>
      </c>
      <c r="B27" s="32" t="s">
        <v>60</v>
      </c>
      <c r="C27" s="11" t="s">
        <v>20</v>
      </c>
      <c r="D27" s="11" t="s">
        <v>26</v>
      </c>
      <c r="E27" s="22" t="s">
        <v>18</v>
      </c>
      <c r="F27" s="30">
        <v>4</v>
      </c>
      <c r="G27" s="30">
        <v>4</v>
      </c>
      <c r="H27" s="31">
        <v>2</v>
      </c>
      <c r="I27" s="38">
        <v>1365</v>
      </c>
      <c r="J27" s="39">
        <v>351</v>
      </c>
      <c r="K27" s="39">
        <v>1404</v>
      </c>
      <c r="L27" s="32">
        <f t="shared" si="1"/>
        <v>820</v>
      </c>
      <c r="M27" s="44">
        <v>1200</v>
      </c>
      <c r="N27" s="42"/>
    </row>
    <row r="28" s="2" customFormat="1" spans="1:14">
      <c r="A28" s="11">
        <v>26</v>
      </c>
      <c r="B28" s="12" t="s">
        <v>61</v>
      </c>
      <c r="C28" s="12" t="s">
        <v>33</v>
      </c>
      <c r="D28" s="19" t="s">
        <v>34</v>
      </c>
      <c r="E28" s="11" t="s">
        <v>18</v>
      </c>
      <c r="F28" s="13">
        <v>1</v>
      </c>
      <c r="G28" s="13">
        <v>1</v>
      </c>
      <c r="H28" s="24">
        <v>1</v>
      </c>
      <c r="I28" s="38">
        <v>1365</v>
      </c>
      <c r="J28" s="39">
        <v>1365</v>
      </c>
      <c r="K28" s="39">
        <v>1365</v>
      </c>
      <c r="L28" s="32">
        <f t="shared" si="1"/>
        <v>410</v>
      </c>
      <c r="M28" s="40">
        <v>900</v>
      </c>
      <c r="N28" s="42"/>
    </row>
    <row r="29" s="2" customFormat="1" spans="1:14">
      <c r="A29" s="11">
        <v>27</v>
      </c>
      <c r="B29" s="32" t="s">
        <v>62</v>
      </c>
      <c r="C29" s="12" t="s">
        <v>33</v>
      </c>
      <c r="D29" s="19" t="s">
        <v>34</v>
      </c>
      <c r="E29" s="11" t="s">
        <v>18</v>
      </c>
      <c r="F29" s="30">
        <v>2</v>
      </c>
      <c r="G29" s="30">
        <v>1</v>
      </c>
      <c r="H29" s="31">
        <v>1</v>
      </c>
      <c r="I29" s="38">
        <v>1365</v>
      </c>
      <c r="J29" s="39">
        <v>1365</v>
      </c>
      <c r="K29" s="39">
        <v>1365</v>
      </c>
      <c r="L29" s="32">
        <f t="shared" si="1"/>
        <v>410</v>
      </c>
      <c r="M29" s="40">
        <v>1200</v>
      </c>
      <c r="N29" s="42"/>
    </row>
    <row r="30" s="2" customFormat="1" spans="1:14">
      <c r="A30" s="11">
        <v>28</v>
      </c>
      <c r="B30" s="32" t="s">
        <v>63</v>
      </c>
      <c r="C30" s="12" t="s">
        <v>28</v>
      </c>
      <c r="D30" s="19" t="s">
        <v>29</v>
      </c>
      <c r="E30" s="11" t="s">
        <v>18</v>
      </c>
      <c r="F30" s="30">
        <v>1</v>
      </c>
      <c r="G30" s="30">
        <v>1</v>
      </c>
      <c r="H30" s="31">
        <v>1</v>
      </c>
      <c r="I30" s="38">
        <v>1365</v>
      </c>
      <c r="J30" s="39">
        <v>863</v>
      </c>
      <c r="K30" s="39">
        <v>863</v>
      </c>
      <c r="L30" s="32">
        <f t="shared" si="1"/>
        <v>410</v>
      </c>
      <c r="M30" s="40">
        <v>1200</v>
      </c>
      <c r="N30" s="45"/>
    </row>
    <row r="31" s="2" customFormat="1" spans="1:14">
      <c r="A31" s="11">
        <v>29</v>
      </c>
      <c r="B31" s="32" t="s">
        <v>64</v>
      </c>
      <c r="C31" s="12" t="s">
        <v>16</v>
      </c>
      <c r="D31" s="19" t="s">
        <v>17</v>
      </c>
      <c r="E31" s="11" t="s">
        <v>18</v>
      </c>
      <c r="F31" s="13">
        <v>4</v>
      </c>
      <c r="G31" s="13">
        <v>4</v>
      </c>
      <c r="H31" s="25">
        <v>4</v>
      </c>
      <c r="I31" s="38">
        <v>1365</v>
      </c>
      <c r="J31" s="39">
        <v>594</v>
      </c>
      <c r="K31" s="39">
        <v>2376</v>
      </c>
      <c r="L31" s="32">
        <f t="shared" si="1"/>
        <v>1640</v>
      </c>
      <c r="M31" s="40">
        <v>1200</v>
      </c>
      <c r="N31" s="19"/>
    </row>
    <row r="32" s="2" customFormat="1" spans="1:14">
      <c r="A32" s="11">
        <v>30</v>
      </c>
      <c r="B32" s="32" t="s">
        <v>65</v>
      </c>
      <c r="C32" s="12" t="s">
        <v>40</v>
      </c>
      <c r="D32" s="19" t="s">
        <v>41</v>
      </c>
      <c r="E32" s="11" t="s">
        <v>18</v>
      </c>
      <c r="F32" s="13">
        <v>1</v>
      </c>
      <c r="G32" s="13">
        <v>1</v>
      </c>
      <c r="H32" s="25">
        <v>1</v>
      </c>
      <c r="I32" s="38">
        <v>1365</v>
      </c>
      <c r="J32" s="39">
        <v>1365</v>
      </c>
      <c r="K32" s="39">
        <v>1365</v>
      </c>
      <c r="L32" s="32">
        <f t="shared" si="1"/>
        <v>410</v>
      </c>
      <c r="M32" s="40">
        <v>1200</v>
      </c>
      <c r="N32" s="19"/>
    </row>
    <row r="33" s="2" customFormat="1" spans="1:14">
      <c r="A33" s="11">
        <v>31</v>
      </c>
      <c r="B33" s="12" t="s">
        <v>66</v>
      </c>
      <c r="C33" s="12" t="s">
        <v>28</v>
      </c>
      <c r="D33" s="33" t="s">
        <v>31</v>
      </c>
      <c r="E33" s="11" t="s">
        <v>18</v>
      </c>
      <c r="F33" s="30">
        <v>1</v>
      </c>
      <c r="G33" s="30">
        <v>1</v>
      </c>
      <c r="H33" s="31">
        <v>1</v>
      </c>
      <c r="I33" s="38">
        <v>1365</v>
      </c>
      <c r="J33" s="39">
        <v>1365</v>
      </c>
      <c r="K33" s="39">
        <v>1365</v>
      </c>
      <c r="L33" s="32">
        <v>410</v>
      </c>
      <c r="M33" s="40">
        <v>1200</v>
      </c>
      <c r="N33" s="19"/>
    </row>
    <row r="34" s="2" customFormat="1" spans="1:14">
      <c r="A34" s="11">
        <v>32</v>
      </c>
      <c r="B34" s="12" t="s">
        <v>67</v>
      </c>
      <c r="C34" s="12" t="s">
        <v>20</v>
      </c>
      <c r="D34" s="33" t="s">
        <v>26</v>
      </c>
      <c r="E34" s="11" t="s">
        <v>18</v>
      </c>
      <c r="F34" s="30">
        <v>2</v>
      </c>
      <c r="G34" s="30">
        <v>2</v>
      </c>
      <c r="H34" s="31">
        <v>1</v>
      </c>
      <c r="I34" s="38">
        <v>1365</v>
      </c>
      <c r="J34" s="39">
        <v>971.5</v>
      </c>
      <c r="K34" s="39">
        <v>1943</v>
      </c>
      <c r="L34" s="32">
        <v>410</v>
      </c>
      <c r="M34" s="40">
        <v>1200</v>
      </c>
      <c r="N34" s="19"/>
    </row>
    <row r="35" s="3" customFormat="1" spans="1:15">
      <c r="A35" s="11">
        <v>33</v>
      </c>
      <c r="B35" s="12" t="s">
        <v>68</v>
      </c>
      <c r="C35" s="12" t="s">
        <v>28</v>
      </c>
      <c r="D35" s="33" t="s">
        <v>31</v>
      </c>
      <c r="E35" s="12" t="s">
        <v>18</v>
      </c>
      <c r="F35" s="30">
        <v>2</v>
      </c>
      <c r="G35" s="30">
        <v>2</v>
      </c>
      <c r="H35" s="31">
        <v>1</v>
      </c>
      <c r="I35" s="38">
        <v>1365</v>
      </c>
      <c r="J35" s="39">
        <v>1044</v>
      </c>
      <c r="K35" s="39">
        <v>2088</v>
      </c>
      <c r="L35" s="32">
        <v>410</v>
      </c>
      <c r="M35" s="40">
        <v>1200</v>
      </c>
      <c r="N35" s="40"/>
      <c r="O35" s="2"/>
    </row>
    <row r="36" s="3" customFormat="1" spans="1:15">
      <c r="A36" s="11">
        <v>34</v>
      </c>
      <c r="B36" s="12" t="s">
        <v>69</v>
      </c>
      <c r="C36" s="12" t="s">
        <v>16</v>
      </c>
      <c r="D36" s="33" t="s">
        <v>17</v>
      </c>
      <c r="E36" s="12" t="s">
        <v>18</v>
      </c>
      <c r="F36" s="30">
        <v>3</v>
      </c>
      <c r="G36" s="30">
        <v>3</v>
      </c>
      <c r="H36" s="31">
        <v>1</v>
      </c>
      <c r="I36" s="38">
        <v>1365</v>
      </c>
      <c r="J36" s="39">
        <v>1324</v>
      </c>
      <c r="K36" s="39">
        <v>3972</v>
      </c>
      <c r="L36" s="32">
        <v>410</v>
      </c>
      <c r="M36" s="40">
        <v>1200</v>
      </c>
      <c r="N36" s="42"/>
      <c r="O36" s="2"/>
    </row>
    <row r="37" s="3" customFormat="1" spans="1:15">
      <c r="A37" s="11">
        <v>35</v>
      </c>
      <c r="B37" s="12" t="s">
        <v>70</v>
      </c>
      <c r="C37" s="12" t="s">
        <v>20</v>
      </c>
      <c r="D37" s="33" t="s">
        <v>23</v>
      </c>
      <c r="E37" s="12" t="s">
        <v>18</v>
      </c>
      <c r="F37" s="30">
        <v>2</v>
      </c>
      <c r="G37" s="30">
        <v>2</v>
      </c>
      <c r="H37" s="31">
        <v>1</v>
      </c>
      <c r="I37" s="38">
        <v>1365</v>
      </c>
      <c r="J37" s="39">
        <v>867.5</v>
      </c>
      <c r="K37" s="39">
        <v>1735</v>
      </c>
      <c r="L37" s="32">
        <v>410</v>
      </c>
      <c r="M37" s="40">
        <v>1200</v>
      </c>
      <c r="N37" s="42"/>
      <c r="O37" s="2"/>
    </row>
    <row r="38" s="4" customFormat="1" ht="17.1" customHeight="1" spans="1:15">
      <c r="A38" s="34" t="s">
        <v>71</v>
      </c>
      <c r="B38" s="34"/>
      <c r="C38" s="34"/>
      <c r="D38" s="34"/>
      <c r="E38" s="34"/>
      <c r="F38" s="34">
        <f>SUM(F3:F37)</f>
        <v>68</v>
      </c>
      <c r="G38" s="34">
        <f>SUM(G3:G37)</f>
        <v>67</v>
      </c>
      <c r="H38" s="34">
        <f>SUM(H3:H37)</f>
        <v>47</v>
      </c>
      <c r="I38" s="34"/>
      <c r="J38" s="34"/>
      <c r="K38" s="34">
        <f>SUM(K3:K37)</f>
        <v>67369</v>
      </c>
      <c r="L38" s="34">
        <f>SUM(L3:L37)</f>
        <v>19270</v>
      </c>
      <c r="M38" s="34">
        <f>SUM(M3:M37)</f>
        <v>38400</v>
      </c>
      <c r="N38" s="46"/>
      <c r="O38" s="2"/>
    </row>
    <row r="39" s="2" customFormat="1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="3" customFormat="1" spans="1: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  <c r="O40" s="2"/>
    </row>
    <row r="41" s="3" customFormat="1" spans="1: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  <c r="O41" s="2"/>
    </row>
  </sheetData>
  <mergeCells count="1">
    <mergeCell ref="A1:N1"/>
  </mergeCells>
  <conditionalFormatting sqref="B21:E21">
    <cfRule type="duplicateValues" dxfId="0" priority="9"/>
  </conditionalFormatting>
  <conditionalFormatting sqref="B22">
    <cfRule type="duplicateValues" dxfId="0" priority="16"/>
  </conditionalFormatting>
  <conditionalFormatting sqref="B26">
    <cfRule type="duplicateValues" dxfId="0" priority="12"/>
  </conditionalFormatting>
  <conditionalFormatting sqref="B28">
    <cfRule type="duplicateValues" dxfId="0" priority="10"/>
  </conditionalFormatting>
  <conditionalFormatting sqref="B35">
    <cfRule type="duplicateValues" dxfId="0" priority="6"/>
  </conditionalFormatting>
  <conditionalFormatting sqref="B36">
    <cfRule type="duplicateValues" dxfId="0" priority="4"/>
  </conditionalFormatting>
  <conditionalFormatting sqref="B37">
    <cfRule type="duplicateValues" dxfId="0" priority="2"/>
  </conditionalFormatting>
  <conditionalFormatting sqref="B3:B20 B23:B25">
    <cfRule type="duplicateValues" dxfId="0" priority="17"/>
  </conditionalFormatting>
  <conditionalFormatting sqref="B33:B34 D33:D34">
    <cfRule type="duplicateValues" dxfId="0" priority="8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一脚踏空胡怼冒碰</cp:lastModifiedBy>
  <dcterms:created xsi:type="dcterms:W3CDTF">2016-10-25T03:26:00Z</dcterms:created>
  <dcterms:modified xsi:type="dcterms:W3CDTF">2023-12-27T13:09:55Z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E26BC11446D84456B52680F138E15922_12</vt:lpwstr>
  </property>
</Properties>
</file>