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表4基本支出预算表" sheetId="1" r:id="rId1"/>
  </sheets>
  <externalReferences>
    <externalReference r:id="rId2"/>
  </externalReferences>
  <definedNames>
    <definedName name="_xlnm.Print_Titles" localSheetId="0">表4基本支出预算表!$1:6</definedName>
    <definedName name="地区名称">#REF!</definedName>
  </definedNames>
  <calcPr calcId="144525" fullCalcOnLoad="1"/>
</workbook>
</file>

<file path=xl/sharedStrings.xml><?xml version="1.0" encoding="utf-8"?>
<sst xmlns="http://schemas.openxmlformats.org/spreadsheetml/2006/main" count="61">
  <si>
    <t>表4</t>
  </si>
  <si>
    <t>基本支出预算表</t>
  </si>
  <si>
    <t>单位名称：坪山新区坪山办事处</t>
  </si>
  <si>
    <t>单位：万元</t>
  </si>
  <si>
    <t>支出项目类别</t>
  </si>
  <si>
    <t>总计</t>
  </si>
  <si>
    <t>财政预算拨款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</si>
  <si>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</si>
  <si>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</si>
  <si>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</si>
  <si>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</si>
  <si>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</si>
  <si>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</si>
  <si>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上年结余、结转</t>
  </si>
  <si>
    <t>小计</t>
  </si>
  <si>
    <t>一般公共预算拨款</t>
  </si>
  <si>
    <t>政府性基金预算拨款</t>
  </si>
  <si>
    <t>财政专户拨款</t>
  </si>
  <si>
    <t>一般性经费拨款</t>
  </si>
  <si>
    <t>财政专项资金拨款</t>
  </si>
  <si>
    <t>政府投资项目拨款</t>
  </si>
  <si>
    <t>坪山办事处</t>
  </si>
  <si>
    <t xml:space="preserve">  坪山办事处本级</t>
  </si>
  <si>
    <t xml:space="preserve">     工资福利支出</t>
  </si>
  <si>
    <t xml:space="preserve">        基本工资</t>
  </si>
  <si>
    <t xml:space="preserve">        津贴补贴</t>
  </si>
  <si>
    <t xml:space="preserve">        奖金</t>
  </si>
  <si>
    <t xml:space="preserve">        社会保障缴费</t>
  </si>
  <si>
    <t xml:space="preserve">        其他工资福利支出</t>
  </si>
  <si>
    <t xml:space="preserve">     商品和服务支出</t>
  </si>
  <si>
    <t xml:space="preserve">        因公出国（境）费用</t>
  </si>
  <si>
    <t xml:space="preserve">        公务接待费</t>
  </si>
  <si>
    <t xml:space="preserve">        其他交通费用</t>
  </si>
  <si>
    <t xml:space="preserve">        其他商品和服务支出</t>
  </si>
  <si>
    <t xml:space="preserve">     对个人和家庭的补助支出</t>
  </si>
  <si>
    <t xml:space="preserve">        退休费</t>
  </si>
  <si>
    <t xml:space="preserve">        住房公积金</t>
  </si>
  <si>
    <t xml:space="preserve">        购房补贴</t>
  </si>
  <si>
    <t xml:space="preserve">  财务管理中心</t>
  </si>
  <si>
    <t xml:space="preserve">  水务管理中心</t>
  </si>
  <si>
    <t xml:space="preserve">  经济服务中心</t>
  </si>
  <si>
    <t xml:space="preserve">  计划生育服务中心</t>
  </si>
  <si>
    <t xml:space="preserve">  流动人口和出租屋综合管理所</t>
  </si>
  <si>
    <t xml:space="preserve">  劳动管理办公室</t>
  </si>
  <si>
    <t xml:space="preserve">  市政服务中心</t>
  </si>
  <si>
    <t xml:space="preserve">  文体服务中心</t>
  </si>
  <si>
    <t xml:space="preserve">  城市管理局坪山办事处执法队</t>
  </si>
  <si>
    <t xml:space="preserve">  法律服务中心</t>
  </si>
  <si>
    <t xml:space="preserve">  征收拆迁事务中心</t>
  </si>
  <si>
    <t xml:space="preserve">  社会工作事务中心</t>
  </si>
  <si>
    <t xml:space="preserve">  土地管理中心</t>
  </si>
  <si>
    <t xml:space="preserve">  城市更新事务中心</t>
  </si>
  <si>
    <t xml:space="preserve">  综治信访维稳中心</t>
  </si>
  <si>
    <t xml:space="preserve">  物业管理中心</t>
  </si>
  <si>
    <r>
      <t xml:space="preserve"> </t>
    </r>
    <r>
      <rPr>
        <sz val="10"/>
        <rFont val="宋体"/>
        <charset val="134"/>
      </rPr>
      <t xml:space="preserve"> 人口与计划生育办公室</t>
    </r>
  </si>
  <si>
    <r>
      <t xml:space="preserve"> </t>
    </r>
    <r>
      <rPr>
        <sz val="10"/>
        <rFont val="宋体"/>
        <charset val="134"/>
      </rPr>
      <t xml:space="preserve"> 林业管理中心</t>
    </r>
  </si>
  <si>
    <r>
      <t xml:space="preserve"> </t>
    </r>
    <r>
      <rPr>
        <sz val="10"/>
        <rFont val="宋体"/>
        <charset val="134"/>
      </rPr>
      <t xml:space="preserve"> 机关后勤服务中心</t>
    </r>
  </si>
  <si>
    <t xml:space="preserve">        公务用车运行维护费</t>
  </si>
  <si>
    <r>
      <t xml:space="preserve"> </t>
    </r>
    <r>
      <rPr>
        <sz val="10"/>
        <rFont val="宋体"/>
        <charset val="134"/>
      </rPr>
      <t xml:space="preserve"> 坪山总工会</t>
    </r>
  </si>
  <si>
    <r>
      <t xml:space="preserve"> </t>
    </r>
    <r>
      <rPr>
        <sz val="10"/>
        <rFont val="宋体"/>
        <charset val="134"/>
      </rPr>
      <t xml:space="preserve"> 老干部活动中心</t>
    </r>
  </si>
  <si>
    <t xml:space="preserve"> “两新”组织党工委办公室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</si>
</sst>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#,##0.0_ "/>
    <numFmt numFmtId="177" formatCode="00"/>
    <numFmt numFmtId="178" formatCode="#,##0_ ;[Red]\-#,##0\ "/>
    <numFmt numFmtId="41" formatCode="_ * #,##0_ ;_ * \-#,##0_ ;_ * &quot;-&quot;_ ;_ @_ "/>
    <numFmt numFmtId="179" formatCode="#,##0_);[Red]\(#,##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9" borderId="1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0" borderId="1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40" fontId="0" fillId="0" borderId="0" xfId="0" applyNumberFormat="1"/>
    <xf numFmtId="177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/>
    <xf numFmtId="40" fontId="2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4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0" fontId="2" fillId="0" borderId="7" xfId="0" applyNumberFormat="1" applyFont="1" applyBorder="1" applyAlignment="1">
      <alignment horizontal="center" vertical="center" wrapText="1"/>
    </xf>
    <xf numFmtId="40" fontId="2" fillId="0" borderId="2" xfId="0" applyNumberFormat="1" applyFont="1" applyBorder="1" applyAlignment="1">
      <alignment horizontal="center" vertical="center" wrapText="1"/>
    </xf>
    <xf numFmtId="4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11" applyNumberFormat="1" applyFont="1" applyFill="1" applyBorder="1" applyAlignment="1" applyProtection="1">
      <alignment horizontal="left" vertical="center" wrapText="1"/>
    </xf>
    <xf numFmtId="178" fontId="2" fillId="0" borderId="4" xfId="0" applyNumberFormat="1" applyFont="1" applyFill="1" applyBorder="1" applyAlignment="1" applyProtection="1">
      <alignment horizontal="right" vertical="center"/>
    </xf>
    <xf numFmtId="179" fontId="2" fillId="0" borderId="4" xfId="0" applyNumberFormat="1" applyFont="1" applyFill="1" applyBorder="1" applyAlignment="1" applyProtection="1">
      <alignment horizontal="right" vertical="center"/>
    </xf>
    <xf numFmtId="0" fontId="2" fillId="0" borderId="2" xfId="50" applyFont="1" applyBorder="1" applyAlignment="1">
      <alignment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/&#24037;&#20316;/&#22378;&#23665;&#21150;&#20107;&#22788;&#32593;&#31449;&#26356;&#26032;/&#21150;&#20107;&#22788;&#37096;&#38376;&#39044;&#31639;/2016.3.9/&#22378;&#23665;&#21150;&#20107;&#227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收支预算总表"/>
      <sheetName val="表2收入预算表"/>
      <sheetName val="表3支出预算表"/>
      <sheetName val="表4基本支出预算表"/>
      <sheetName val="表5项目支出预算表"/>
      <sheetName val="表6政府采购预算表"/>
      <sheetName val="表7三公经费预算表"/>
      <sheetName val="表8绩效管理项目表"/>
      <sheetName val="表9上级专项转移支付资金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Q91"/>
  <sheetViews>
    <sheetView tabSelected="1" workbookViewId="0">
      <selection activeCell="E21" sqref="E21"/>
    </sheetView>
  </sheetViews>
  <sheetFormatPr defaultColWidth="9" defaultRowHeight="14.25"/>
  <cols>
    <col min="1" max="1" width="3.625" customWidth="1"/>
    <col min="2" max="2" width="23.125" customWidth="1"/>
    <col min="3" max="3" width="8.75" style="1" customWidth="1"/>
    <col min="4" max="4" width="8.625" style="1"/>
    <col min="5" max="5" width="7.875" style="1" customWidth="1"/>
    <col min="6" max="6" width="8.625" style="1"/>
    <col min="7" max="8" width="8.125" customWidth="1"/>
    <col min="9" max="9" width="6.5" customWidth="1"/>
    <col min="10" max="10" width="6.25" customWidth="1"/>
    <col min="11" max="11" width="7.25" customWidth="1"/>
    <col min="12" max="12" width="7.375" customWidth="1"/>
    <col min="13" max="13" width="5" customWidth="1"/>
    <col min="14" max="14" width="6" customWidth="1"/>
    <col min="15" max="16" width="7.25" customWidth="1"/>
    <col min="17" max="17" width="6.5" customWidth="1"/>
  </cols>
  <sheetData>
    <row r="1" spans="2:2">
      <c r="B1" t="s">
        <v>0</v>
      </c>
    </row>
    <row r="2" ht="20.25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75" customHeight="1" spans="2:17">
      <c r="B3" s="3" t="s">
        <v>2</v>
      </c>
      <c r="C3" s="4"/>
      <c r="D3" s="4"/>
      <c r="E3" s="4"/>
      <c r="F3" s="4"/>
      <c r="G3" s="5"/>
      <c r="H3" s="5"/>
      <c r="I3" s="5"/>
      <c r="J3" s="5"/>
      <c r="K3" s="5"/>
      <c r="L3" s="5" t="s">
        <v>3</v>
      </c>
      <c r="M3" s="5"/>
      <c r="N3" s="5"/>
      <c r="O3" s="23"/>
      <c r="P3" s="23"/>
      <c r="Q3" s="23"/>
    </row>
    <row r="4" ht="20.25" customHeight="1" spans="2:17">
      <c r="B4" s="6" t="s">
        <v>4</v>
      </c>
      <c r="C4" s="7" t="s">
        <v>5</v>
      </c>
      <c r="D4" s="8" t="s">
        <v>6</v>
      </c>
      <c r="E4" s="8"/>
      <c r="F4" s="8"/>
      <c r="G4" s="8"/>
      <c r="H4" s="8"/>
      <c r="I4" s="8"/>
      <c r="J4" s="8"/>
      <c r="K4" s="24" t="s">
        <v>7</v>
      </c>
      <c r="L4" s="6" t="s">
        <v>8</v>
      </c>
      <c r="M4" s="6" t="s">
        <v>9</v>
      </c>
      <c r="N4" s="6" t="s">
        <v>10</v>
      </c>
      <c r="O4" s="6" t="s">
        <v>11</v>
      </c>
      <c r="P4" s="6" t="s">
        <v>12</v>
      </c>
      <c r="Q4" s="6" t="s">
        <v>13</v>
      </c>
    </row>
    <row r="5" ht="22.5" customHeight="1" spans="2:17">
      <c r="B5" s="9"/>
      <c r="C5" s="7"/>
      <c r="D5" s="10" t="s">
        <v>14</v>
      </c>
      <c r="E5" s="11" t="s">
        <v>15</v>
      </c>
      <c r="F5" s="12"/>
      <c r="G5" s="12"/>
      <c r="H5" s="13"/>
      <c r="I5" s="25" t="s">
        <v>16</v>
      </c>
      <c r="J5" s="25" t="s">
        <v>17</v>
      </c>
      <c r="K5" s="24"/>
      <c r="L5" s="9"/>
      <c r="M5" s="9"/>
      <c r="N5" s="9"/>
      <c r="O5" s="9"/>
      <c r="P5" s="9"/>
      <c r="Q5" s="9"/>
    </row>
    <row r="6" ht="28.5" customHeight="1" spans="2:17">
      <c r="B6" s="14"/>
      <c r="C6" s="7"/>
      <c r="D6" s="15"/>
      <c r="E6" s="16" t="s">
        <v>14</v>
      </c>
      <c r="F6" s="17" t="s">
        <v>18</v>
      </c>
      <c r="G6" s="18" t="s">
        <v>19</v>
      </c>
      <c r="H6" s="18" t="s">
        <v>20</v>
      </c>
      <c r="I6" s="26"/>
      <c r="J6" s="26"/>
      <c r="K6" s="24"/>
      <c r="L6" s="14"/>
      <c r="M6" s="14"/>
      <c r="N6" s="14"/>
      <c r="O6" s="14"/>
      <c r="P6" s="14"/>
      <c r="Q6" s="14"/>
    </row>
    <row r="7" ht="15" customHeight="1" spans="2:17">
      <c r="B7" s="19" t="s">
        <v>21</v>
      </c>
      <c r="C7" s="20">
        <f t="shared" ref="C7:C15" si="0">D7</f>
        <v>7750.83</v>
      </c>
      <c r="D7" s="20">
        <f t="shared" ref="D7:D15" si="1">E7</f>
        <v>7750.83</v>
      </c>
      <c r="E7" s="20">
        <f t="shared" ref="E7:E15" si="2">F7</f>
        <v>7750.83</v>
      </c>
      <c r="F7" s="20">
        <f>F8+F24+F27+F30+F33+F36+F39+F42+F45+F48+F51+F54+F57+F60+F63+F66+F69+F72+F75+F78+F83+F86+F89</f>
        <v>7750.83</v>
      </c>
      <c r="G7" s="21"/>
      <c r="H7" s="21"/>
      <c r="I7" s="21"/>
      <c r="J7" s="21"/>
      <c r="K7" s="27"/>
      <c r="L7" s="28"/>
      <c r="M7" s="28"/>
      <c r="N7" s="28"/>
      <c r="O7" s="28"/>
      <c r="P7" s="28"/>
      <c r="Q7" s="28"/>
    </row>
    <row r="8" ht="15" customHeight="1" spans="2:17">
      <c r="B8" s="19" t="s">
        <v>22</v>
      </c>
      <c r="C8" s="20">
        <f t="shared" si="0"/>
        <v>7109.99</v>
      </c>
      <c r="D8" s="20">
        <f t="shared" si="1"/>
        <v>7109.99</v>
      </c>
      <c r="E8" s="20">
        <f t="shared" si="2"/>
        <v>7109.99</v>
      </c>
      <c r="F8" s="20">
        <f>F9+F15+F20</f>
        <v>7109.99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8"/>
    </row>
    <row r="9" ht="15" customHeight="1" spans="2:17">
      <c r="B9" s="19" t="s">
        <v>23</v>
      </c>
      <c r="C9" s="20">
        <f t="shared" si="0"/>
        <v>5412.91</v>
      </c>
      <c r="D9" s="20">
        <f t="shared" si="1"/>
        <v>5412.91</v>
      </c>
      <c r="E9" s="20">
        <f t="shared" si="2"/>
        <v>5412.91</v>
      </c>
      <c r="F9" s="20">
        <f>SUM(F10:F14)</f>
        <v>5412.91</v>
      </c>
      <c r="G9" s="21"/>
      <c r="H9" s="21"/>
      <c r="I9" s="21"/>
      <c r="J9" s="21"/>
      <c r="K9" s="27"/>
      <c r="L9" s="28"/>
      <c r="M9" s="28"/>
      <c r="N9" s="28"/>
      <c r="O9" s="28"/>
      <c r="P9" s="28"/>
      <c r="Q9" s="28"/>
    </row>
    <row r="10" ht="15" customHeight="1" spans="2:17">
      <c r="B10" s="19" t="s">
        <v>24</v>
      </c>
      <c r="C10" s="20">
        <f t="shared" si="0"/>
        <v>3947.24</v>
      </c>
      <c r="D10" s="20">
        <f t="shared" si="1"/>
        <v>3947.24</v>
      </c>
      <c r="E10" s="20">
        <f t="shared" si="2"/>
        <v>3947.24</v>
      </c>
      <c r="F10" s="20">
        <v>3947.24</v>
      </c>
      <c r="G10" s="21"/>
      <c r="H10" s="21"/>
      <c r="I10" s="21"/>
      <c r="J10" s="21"/>
      <c r="K10" s="27"/>
      <c r="L10" s="28"/>
      <c r="M10" s="28"/>
      <c r="N10" s="28"/>
      <c r="O10" s="28"/>
      <c r="P10" s="28"/>
      <c r="Q10" s="28"/>
    </row>
    <row r="11" ht="15" customHeight="1" spans="2:17">
      <c r="B11" s="19" t="s">
        <v>25</v>
      </c>
      <c r="C11" s="20">
        <f t="shared" si="0"/>
        <v>375.7</v>
      </c>
      <c r="D11" s="20">
        <f t="shared" si="1"/>
        <v>375.7</v>
      </c>
      <c r="E11" s="20">
        <f t="shared" si="2"/>
        <v>375.7</v>
      </c>
      <c r="F11" s="20">
        <v>375.7</v>
      </c>
      <c r="G11" s="21"/>
      <c r="H11" s="21"/>
      <c r="I11" s="21"/>
      <c r="J11" s="21"/>
      <c r="K11" s="27"/>
      <c r="L11" s="28"/>
      <c r="M11" s="28"/>
      <c r="N11" s="28"/>
      <c r="O11" s="28"/>
      <c r="P11" s="28"/>
      <c r="Q11" s="28"/>
    </row>
    <row r="12" ht="15" customHeight="1" spans="2:17">
      <c r="B12" s="19" t="s">
        <v>26</v>
      </c>
      <c r="C12" s="20">
        <f t="shared" si="0"/>
        <v>510.11</v>
      </c>
      <c r="D12" s="20">
        <f t="shared" si="1"/>
        <v>510.11</v>
      </c>
      <c r="E12" s="20">
        <f t="shared" si="2"/>
        <v>510.11</v>
      </c>
      <c r="F12" s="20">
        <v>510.11</v>
      </c>
      <c r="G12" s="21"/>
      <c r="H12" s="21"/>
      <c r="I12" s="21"/>
      <c r="J12" s="21"/>
      <c r="K12" s="27"/>
      <c r="L12" s="28"/>
      <c r="M12" s="28"/>
      <c r="N12" s="28"/>
      <c r="O12" s="28"/>
      <c r="P12" s="28"/>
      <c r="Q12" s="28"/>
    </row>
    <row r="13" ht="15" customHeight="1" spans="2:17">
      <c r="B13" s="19" t="s">
        <v>27</v>
      </c>
      <c r="C13" s="20">
        <f t="shared" si="0"/>
        <v>348.66</v>
      </c>
      <c r="D13" s="20">
        <f t="shared" si="1"/>
        <v>348.66</v>
      </c>
      <c r="E13" s="20">
        <f t="shared" si="2"/>
        <v>348.66</v>
      </c>
      <c r="F13" s="20">
        <v>348.66</v>
      </c>
      <c r="G13" s="21"/>
      <c r="H13" s="21"/>
      <c r="I13" s="21"/>
      <c r="J13" s="21"/>
      <c r="K13" s="27"/>
      <c r="L13" s="28"/>
      <c r="M13" s="28"/>
      <c r="N13" s="28"/>
      <c r="O13" s="28"/>
      <c r="P13" s="28"/>
      <c r="Q13" s="28"/>
    </row>
    <row r="14" ht="15" customHeight="1" spans="2:17">
      <c r="B14" s="19" t="s">
        <v>28</v>
      </c>
      <c r="C14" s="20">
        <f t="shared" si="0"/>
        <v>231.2</v>
      </c>
      <c r="D14" s="20">
        <f t="shared" si="1"/>
        <v>231.2</v>
      </c>
      <c r="E14" s="20">
        <f t="shared" si="2"/>
        <v>231.2</v>
      </c>
      <c r="F14" s="20">
        <v>231.2</v>
      </c>
      <c r="G14" s="21"/>
      <c r="H14" s="21"/>
      <c r="I14" s="21"/>
      <c r="J14" s="21"/>
      <c r="K14" s="27"/>
      <c r="L14" s="28"/>
      <c r="M14" s="28"/>
      <c r="N14" s="28"/>
      <c r="O14" s="28"/>
      <c r="P14" s="28"/>
      <c r="Q14" s="28"/>
    </row>
    <row r="15" ht="15" customHeight="1" spans="2:17">
      <c r="B15" s="19" t="s">
        <v>29</v>
      </c>
      <c r="C15" s="20">
        <f t="shared" si="0"/>
        <v>144.62</v>
      </c>
      <c r="D15" s="20">
        <f t="shared" si="1"/>
        <v>144.62</v>
      </c>
      <c r="E15" s="20">
        <f t="shared" si="2"/>
        <v>144.62</v>
      </c>
      <c r="F15" s="20">
        <f>SUM(F16:F19)</f>
        <v>144.62</v>
      </c>
      <c r="G15" s="21"/>
      <c r="H15" s="21"/>
      <c r="I15" s="21"/>
      <c r="J15" s="21"/>
      <c r="K15" s="27"/>
      <c r="L15" s="28"/>
      <c r="M15" s="28"/>
      <c r="N15" s="28"/>
      <c r="O15" s="28"/>
      <c r="P15" s="28"/>
      <c r="Q15" s="28"/>
    </row>
    <row r="16" ht="15" customHeight="1" spans="2:17">
      <c r="B16" s="19" t="s">
        <v>30</v>
      </c>
      <c r="C16" s="20">
        <v>0</v>
      </c>
      <c r="D16" s="20">
        <v>0</v>
      </c>
      <c r="E16" s="20">
        <v>0</v>
      </c>
      <c r="F16" s="20">
        <v>0</v>
      </c>
      <c r="G16" s="21"/>
      <c r="H16" s="21"/>
      <c r="I16" s="21"/>
      <c r="J16" s="21"/>
      <c r="K16" s="27"/>
      <c r="L16" s="28"/>
      <c r="M16" s="28"/>
      <c r="N16" s="28"/>
      <c r="O16" s="28"/>
      <c r="P16" s="28"/>
      <c r="Q16" s="28"/>
    </row>
    <row r="17" ht="15" customHeight="1" spans="2:17">
      <c r="B17" s="19" t="s">
        <v>31</v>
      </c>
      <c r="C17" s="20">
        <v>0</v>
      </c>
      <c r="D17" s="20">
        <v>0</v>
      </c>
      <c r="E17" s="20">
        <v>0</v>
      </c>
      <c r="F17" s="20">
        <v>0</v>
      </c>
      <c r="G17" s="21"/>
      <c r="H17" s="21"/>
      <c r="I17" s="21"/>
      <c r="J17" s="21"/>
      <c r="K17" s="27"/>
      <c r="L17" s="28"/>
      <c r="M17" s="28"/>
      <c r="N17" s="28"/>
      <c r="O17" s="28"/>
      <c r="P17" s="28"/>
      <c r="Q17" s="28"/>
    </row>
    <row r="18" ht="15" customHeight="1" spans="2:17">
      <c r="B18" s="19" t="s">
        <v>32</v>
      </c>
      <c r="C18" s="20">
        <v>90</v>
      </c>
      <c r="D18" s="20">
        <v>90</v>
      </c>
      <c r="E18" s="20">
        <v>90</v>
      </c>
      <c r="F18" s="20">
        <v>90</v>
      </c>
      <c r="G18" s="21"/>
      <c r="H18" s="21"/>
      <c r="I18" s="21"/>
      <c r="J18" s="21"/>
      <c r="K18" s="27"/>
      <c r="L18" s="28"/>
      <c r="M18" s="28"/>
      <c r="N18" s="28"/>
      <c r="O18" s="28"/>
      <c r="P18" s="28"/>
      <c r="Q18" s="28"/>
    </row>
    <row r="19" ht="15" customHeight="1" spans="2:17">
      <c r="B19" s="19" t="s">
        <v>33</v>
      </c>
      <c r="C19" s="20">
        <v>54.62</v>
      </c>
      <c r="D19" s="20">
        <v>54.62</v>
      </c>
      <c r="E19" s="20">
        <v>54.62</v>
      </c>
      <c r="F19" s="20">
        <v>54.62</v>
      </c>
      <c r="G19" s="21"/>
      <c r="H19" s="21"/>
      <c r="I19" s="21"/>
      <c r="J19" s="21"/>
      <c r="K19" s="27"/>
      <c r="L19" s="28"/>
      <c r="M19" s="28"/>
      <c r="N19" s="28"/>
      <c r="O19" s="28"/>
      <c r="P19" s="28"/>
      <c r="Q19" s="28"/>
    </row>
    <row r="20" ht="15" customHeight="1" spans="2:17">
      <c r="B20" s="19" t="s">
        <v>34</v>
      </c>
      <c r="C20" s="20">
        <f t="shared" ref="C20:C23" si="3">D20</f>
        <v>1552.46</v>
      </c>
      <c r="D20" s="20">
        <f t="shared" ref="D20:D23" si="4">E20</f>
        <v>1552.46</v>
      </c>
      <c r="E20" s="20">
        <f t="shared" ref="E20:E23" si="5">F20</f>
        <v>1552.46</v>
      </c>
      <c r="F20" s="20">
        <f>SUM(F21:F23)</f>
        <v>1552.46</v>
      </c>
      <c r="G20" s="21"/>
      <c r="H20" s="21"/>
      <c r="I20" s="21"/>
      <c r="J20" s="21"/>
      <c r="K20" s="27"/>
      <c r="L20" s="28"/>
      <c r="M20" s="28"/>
      <c r="N20" s="28"/>
      <c r="O20" s="28"/>
      <c r="P20" s="28"/>
      <c r="Q20" s="28"/>
    </row>
    <row r="21" ht="15" customHeight="1" spans="2:17">
      <c r="B21" s="19" t="s">
        <v>35</v>
      </c>
      <c r="C21" s="20">
        <f t="shared" si="3"/>
        <v>725.3</v>
      </c>
      <c r="D21" s="20">
        <f t="shared" si="4"/>
        <v>725.3</v>
      </c>
      <c r="E21" s="20">
        <f t="shared" si="5"/>
        <v>725.3</v>
      </c>
      <c r="F21" s="20">
        <v>725.3</v>
      </c>
      <c r="G21" s="21"/>
      <c r="H21" s="21"/>
      <c r="I21" s="21"/>
      <c r="J21" s="21"/>
      <c r="K21" s="27"/>
      <c r="L21" s="28"/>
      <c r="M21" s="28"/>
      <c r="N21" s="28"/>
      <c r="O21" s="28"/>
      <c r="P21" s="28"/>
      <c r="Q21" s="28"/>
    </row>
    <row r="22" ht="15" customHeight="1" spans="2:17">
      <c r="B22" s="19" t="s">
        <v>36</v>
      </c>
      <c r="C22" s="20">
        <f t="shared" si="3"/>
        <v>322.32</v>
      </c>
      <c r="D22" s="20">
        <f t="shared" si="4"/>
        <v>322.32</v>
      </c>
      <c r="E22" s="20">
        <f t="shared" si="5"/>
        <v>322.32</v>
      </c>
      <c r="F22" s="20">
        <v>322.32</v>
      </c>
      <c r="G22" s="21"/>
      <c r="H22" s="21"/>
      <c r="I22" s="21"/>
      <c r="J22" s="21"/>
      <c r="K22" s="27"/>
      <c r="L22" s="28"/>
      <c r="M22" s="28"/>
      <c r="N22" s="28"/>
      <c r="O22" s="28"/>
      <c r="P22" s="28"/>
      <c r="Q22" s="28"/>
    </row>
    <row r="23" ht="15" customHeight="1" spans="2:17">
      <c r="B23" s="19" t="s">
        <v>37</v>
      </c>
      <c r="C23" s="20">
        <f t="shared" si="3"/>
        <v>504.84</v>
      </c>
      <c r="D23" s="20">
        <f t="shared" si="4"/>
        <v>504.84</v>
      </c>
      <c r="E23" s="20">
        <f t="shared" si="5"/>
        <v>504.84</v>
      </c>
      <c r="F23" s="20">
        <v>504.84</v>
      </c>
      <c r="G23" s="21"/>
      <c r="H23" s="21"/>
      <c r="I23" s="21"/>
      <c r="J23" s="21"/>
      <c r="K23" s="27"/>
      <c r="L23" s="28"/>
      <c r="M23" s="28"/>
      <c r="N23" s="28"/>
      <c r="O23" s="28"/>
      <c r="P23" s="28"/>
      <c r="Q23" s="28"/>
    </row>
    <row r="24" ht="15" customHeight="1" spans="2:17">
      <c r="B24" s="22" t="s">
        <v>38</v>
      </c>
      <c r="C24" s="20">
        <v>11.86</v>
      </c>
      <c r="D24" s="20">
        <v>11.86</v>
      </c>
      <c r="E24" s="20">
        <v>11.86</v>
      </c>
      <c r="F24" s="20">
        <v>11.86</v>
      </c>
      <c r="G24" s="21"/>
      <c r="H24" s="21"/>
      <c r="I24" s="21"/>
      <c r="J24" s="21"/>
      <c r="K24" s="27"/>
      <c r="L24" s="28"/>
      <c r="M24" s="28"/>
      <c r="N24" s="28"/>
      <c r="O24" s="28"/>
      <c r="P24" s="28"/>
      <c r="Q24" s="28"/>
    </row>
    <row r="25" ht="15" customHeight="1" spans="2:17">
      <c r="B25" s="19" t="s">
        <v>29</v>
      </c>
      <c r="C25" s="20">
        <v>11.86</v>
      </c>
      <c r="D25" s="20">
        <v>11.86</v>
      </c>
      <c r="E25" s="20">
        <v>11.86</v>
      </c>
      <c r="F25" s="20">
        <v>11.86</v>
      </c>
      <c r="G25" s="21"/>
      <c r="H25" s="21"/>
      <c r="I25" s="21"/>
      <c r="J25" s="21"/>
      <c r="K25" s="27"/>
      <c r="L25" s="28"/>
      <c r="M25" s="28"/>
      <c r="N25" s="28"/>
      <c r="O25" s="28"/>
      <c r="P25" s="28"/>
      <c r="Q25" s="28"/>
    </row>
    <row r="26" ht="15" customHeight="1" spans="2:17">
      <c r="B26" s="19" t="s">
        <v>33</v>
      </c>
      <c r="C26" s="20">
        <v>11.86</v>
      </c>
      <c r="D26" s="20">
        <v>11.86</v>
      </c>
      <c r="E26" s="20">
        <v>11.86</v>
      </c>
      <c r="F26" s="20">
        <v>11.86</v>
      </c>
      <c r="G26" s="21"/>
      <c r="H26" s="21"/>
      <c r="I26" s="21"/>
      <c r="J26" s="21"/>
      <c r="K26" s="27"/>
      <c r="L26" s="28"/>
      <c r="M26" s="28"/>
      <c r="N26" s="28"/>
      <c r="O26" s="28"/>
      <c r="P26" s="28"/>
      <c r="Q26" s="28"/>
    </row>
    <row r="27" ht="15" customHeight="1" spans="2:17">
      <c r="B27" s="22" t="s">
        <v>39</v>
      </c>
      <c r="C27" s="20">
        <f t="shared" ref="C27:C90" si="6">D27</f>
        <v>13.28</v>
      </c>
      <c r="D27" s="20">
        <f t="shared" ref="D27:D90" si="7">E27</f>
        <v>13.28</v>
      </c>
      <c r="E27" s="20">
        <f t="shared" ref="E27:E90" si="8">F27</f>
        <v>13.28</v>
      </c>
      <c r="F27" s="20">
        <f t="shared" ref="F27:F31" si="9">F28</f>
        <v>13.28</v>
      </c>
      <c r="G27" s="21"/>
      <c r="H27" s="21"/>
      <c r="I27" s="21"/>
      <c r="J27" s="21"/>
      <c r="K27" s="27"/>
      <c r="L27" s="28"/>
      <c r="M27" s="28"/>
      <c r="N27" s="28"/>
      <c r="O27" s="28"/>
      <c r="P27" s="28"/>
      <c r="Q27" s="28"/>
    </row>
    <row r="28" ht="15" customHeight="1" spans="2:17">
      <c r="B28" s="19" t="s">
        <v>29</v>
      </c>
      <c r="C28" s="20">
        <f t="shared" si="6"/>
        <v>13.28</v>
      </c>
      <c r="D28" s="20">
        <f t="shared" si="7"/>
        <v>13.28</v>
      </c>
      <c r="E28" s="20">
        <f t="shared" si="8"/>
        <v>13.28</v>
      </c>
      <c r="F28" s="20">
        <f t="shared" si="9"/>
        <v>13.28</v>
      </c>
      <c r="G28" s="21"/>
      <c r="H28" s="21"/>
      <c r="I28" s="21"/>
      <c r="J28" s="21"/>
      <c r="K28" s="27"/>
      <c r="L28" s="28"/>
      <c r="M28" s="28"/>
      <c r="N28" s="28"/>
      <c r="O28" s="28"/>
      <c r="P28" s="28"/>
      <c r="Q28" s="28"/>
    </row>
    <row r="29" ht="15" customHeight="1" spans="2:17">
      <c r="B29" s="19" t="s">
        <v>33</v>
      </c>
      <c r="C29" s="20">
        <f t="shared" si="6"/>
        <v>13.28</v>
      </c>
      <c r="D29" s="20">
        <f t="shared" si="7"/>
        <v>13.28</v>
      </c>
      <c r="E29" s="20">
        <f t="shared" si="8"/>
        <v>13.28</v>
      </c>
      <c r="F29" s="20">
        <v>13.28</v>
      </c>
      <c r="G29" s="21"/>
      <c r="H29" s="21"/>
      <c r="I29" s="21"/>
      <c r="J29" s="21"/>
      <c r="K29" s="27"/>
      <c r="L29" s="28"/>
      <c r="M29" s="28"/>
      <c r="N29" s="28"/>
      <c r="O29" s="28"/>
      <c r="P29" s="28"/>
      <c r="Q29" s="28"/>
    </row>
    <row r="30" ht="15" customHeight="1" spans="2:17">
      <c r="B30" s="22" t="s">
        <v>40</v>
      </c>
      <c r="C30" s="20">
        <f t="shared" si="6"/>
        <v>9.96</v>
      </c>
      <c r="D30" s="20">
        <f t="shared" si="7"/>
        <v>9.96</v>
      </c>
      <c r="E30" s="20">
        <f t="shared" si="8"/>
        <v>9.96</v>
      </c>
      <c r="F30" s="20">
        <f t="shared" si="9"/>
        <v>9.96</v>
      </c>
      <c r="G30" s="21"/>
      <c r="H30" s="21"/>
      <c r="I30" s="21"/>
      <c r="J30" s="21"/>
      <c r="K30" s="27"/>
      <c r="L30" s="28"/>
      <c r="M30" s="28"/>
      <c r="N30" s="28"/>
      <c r="O30" s="28"/>
      <c r="P30" s="28"/>
      <c r="Q30" s="28"/>
    </row>
    <row r="31" ht="15" customHeight="1" spans="2:17">
      <c r="B31" s="19" t="s">
        <v>29</v>
      </c>
      <c r="C31" s="20">
        <f t="shared" si="6"/>
        <v>9.96</v>
      </c>
      <c r="D31" s="20">
        <f t="shared" si="7"/>
        <v>9.96</v>
      </c>
      <c r="E31" s="20">
        <f t="shared" si="8"/>
        <v>9.96</v>
      </c>
      <c r="F31" s="20">
        <f t="shared" si="9"/>
        <v>9.96</v>
      </c>
      <c r="G31" s="21"/>
      <c r="H31" s="21"/>
      <c r="I31" s="21"/>
      <c r="J31" s="21"/>
      <c r="K31" s="27"/>
      <c r="L31" s="28"/>
      <c r="M31" s="28"/>
      <c r="N31" s="28"/>
      <c r="O31" s="28"/>
      <c r="P31" s="28"/>
      <c r="Q31" s="28"/>
    </row>
    <row r="32" ht="15" customHeight="1" spans="2:17">
      <c r="B32" s="19" t="s">
        <v>33</v>
      </c>
      <c r="C32" s="20">
        <f t="shared" si="6"/>
        <v>9.96</v>
      </c>
      <c r="D32" s="20">
        <f t="shared" si="7"/>
        <v>9.96</v>
      </c>
      <c r="E32" s="20">
        <f t="shared" si="8"/>
        <v>9.96</v>
      </c>
      <c r="F32" s="20">
        <v>9.96</v>
      </c>
      <c r="G32" s="21"/>
      <c r="H32" s="21"/>
      <c r="I32" s="21"/>
      <c r="J32" s="21"/>
      <c r="K32" s="27"/>
      <c r="L32" s="28"/>
      <c r="M32" s="28"/>
      <c r="N32" s="28"/>
      <c r="O32" s="28"/>
      <c r="P32" s="28"/>
      <c r="Q32" s="28"/>
    </row>
    <row r="33" ht="15" customHeight="1" spans="2:17">
      <c r="B33" s="22" t="s">
        <v>41</v>
      </c>
      <c r="C33" s="20">
        <f t="shared" si="6"/>
        <v>13.28</v>
      </c>
      <c r="D33" s="20">
        <f t="shared" si="7"/>
        <v>13.28</v>
      </c>
      <c r="E33" s="20">
        <f t="shared" si="8"/>
        <v>13.28</v>
      </c>
      <c r="F33" s="20">
        <f t="shared" ref="F33:F37" si="10">F34</f>
        <v>13.28</v>
      </c>
      <c r="G33" s="21"/>
      <c r="H33" s="21"/>
      <c r="I33" s="21"/>
      <c r="J33" s="21"/>
      <c r="K33" s="27"/>
      <c r="L33" s="28"/>
      <c r="M33" s="28"/>
      <c r="N33" s="28"/>
      <c r="O33" s="28"/>
      <c r="P33" s="28"/>
      <c r="Q33" s="28"/>
    </row>
    <row r="34" ht="15" customHeight="1" spans="2:17">
      <c r="B34" s="19" t="s">
        <v>29</v>
      </c>
      <c r="C34" s="20">
        <f t="shared" si="6"/>
        <v>13.28</v>
      </c>
      <c r="D34" s="20">
        <f t="shared" si="7"/>
        <v>13.28</v>
      </c>
      <c r="E34" s="20">
        <f t="shared" si="8"/>
        <v>13.28</v>
      </c>
      <c r="F34" s="20">
        <f t="shared" si="10"/>
        <v>13.28</v>
      </c>
      <c r="G34" s="21"/>
      <c r="H34" s="21"/>
      <c r="I34" s="21"/>
      <c r="J34" s="21"/>
      <c r="K34" s="27"/>
      <c r="L34" s="28"/>
      <c r="M34" s="28"/>
      <c r="N34" s="28"/>
      <c r="O34" s="28"/>
      <c r="P34" s="28"/>
      <c r="Q34" s="28"/>
    </row>
    <row r="35" ht="15" customHeight="1" spans="2:17">
      <c r="B35" s="19" t="s">
        <v>33</v>
      </c>
      <c r="C35" s="20">
        <f t="shared" si="6"/>
        <v>13.28</v>
      </c>
      <c r="D35" s="20">
        <f t="shared" si="7"/>
        <v>13.28</v>
      </c>
      <c r="E35" s="20">
        <f t="shared" si="8"/>
        <v>13.28</v>
      </c>
      <c r="F35" s="20">
        <v>13.28</v>
      </c>
      <c r="G35" s="21"/>
      <c r="H35" s="21"/>
      <c r="I35" s="21"/>
      <c r="J35" s="21"/>
      <c r="K35" s="27"/>
      <c r="L35" s="28"/>
      <c r="M35" s="28"/>
      <c r="N35" s="28"/>
      <c r="O35" s="28"/>
      <c r="P35" s="28"/>
      <c r="Q35" s="28"/>
    </row>
    <row r="36" ht="15" customHeight="1" spans="2:17">
      <c r="B36" s="22" t="s">
        <v>42</v>
      </c>
      <c r="C36" s="20">
        <f t="shared" si="6"/>
        <v>4.98</v>
      </c>
      <c r="D36" s="20">
        <f t="shared" si="7"/>
        <v>4.98</v>
      </c>
      <c r="E36" s="20">
        <f t="shared" si="8"/>
        <v>4.98</v>
      </c>
      <c r="F36" s="20">
        <f t="shared" si="10"/>
        <v>4.98</v>
      </c>
      <c r="G36" s="21"/>
      <c r="H36" s="21"/>
      <c r="I36" s="21"/>
      <c r="J36" s="21"/>
      <c r="K36" s="27"/>
      <c r="L36" s="28"/>
      <c r="M36" s="28"/>
      <c r="N36" s="28"/>
      <c r="O36" s="28"/>
      <c r="P36" s="28"/>
      <c r="Q36" s="28"/>
    </row>
    <row r="37" ht="15" customHeight="1" spans="2:17">
      <c r="B37" s="19" t="s">
        <v>29</v>
      </c>
      <c r="C37" s="20">
        <f t="shared" si="6"/>
        <v>4.98</v>
      </c>
      <c r="D37" s="20">
        <f t="shared" si="7"/>
        <v>4.98</v>
      </c>
      <c r="E37" s="20">
        <f t="shared" si="8"/>
        <v>4.98</v>
      </c>
      <c r="F37" s="20">
        <f t="shared" si="10"/>
        <v>4.98</v>
      </c>
      <c r="G37" s="21"/>
      <c r="H37" s="21"/>
      <c r="I37" s="21"/>
      <c r="J37" s="21"/>
      <c r="K37" s="27"/>
      <c r="L37" s="28"/>
      <c r="M37" s="28"/>
      <c r="N37" s="28"/>
      <c r="O37" s="28"/>
      <c r="P37" s="28"/>
      <c r="Q37" s="28"/>
    </row>
    <row r="38" ht="15" customHeight="1" spans="2:17">
      <c r="B38" s="19" t="s">
        <v>33</v>
      </c>
      <c r="C38" s="20">
        <f t="shared" si="6"/>
        <v>4.98</v>
      </c>
      <c r="D38" s="20">
        <f t="shared" si="7"/>
        <v>4.98</v>
      </c>
      <c r="E38" s="20">
        <f t="shared" si="8"/>
        <v>4.98</v>
      </c>
      <c r="F38" s="20">
        <v>4.98</v>
      </c>
      <c r="G38" s="21"/>
      <c r="H38" s="21"/>
      <c r="I38" s="21"/>
      <c r="J38" s="21"/>
      <c r="K38" s="27"/>
      <c r="L38" s="28"/>
      <c r="M38" s="28"/>
      <c r="N38" s="28"/>
      <c r="O38" s="28"/>
      <c r="P38" s="28"/>
      <c r="Q38" s="28"/>
    </row>
    <row r="39" ht="15" customHeight="1" spans="2:17">
      <c r="B39" s="22" t="s">
        <v>43</v>
      </c>
      <c r="C39" s="20">
        <f t="shared" si="6"/>
        <v>19.92</v>
      </c>
      <c r="D39" s="20">
        <f t="shared" si="7"/>
        <v>19.92</v>
      </c>
      <c r="E39" s="20">
        <f t="shared" si="8"/>
        <v>19.92</v>
      </c>
      <c r="F39" s="20">
        <f t="shared" ref="F39:F43" si="11">F40</f>
        <v>19.92</v>
      </c>
      <c r="G39" s="21"/>
      <c r="H39" s="21"/>
      <c r="I39" s="21"/>
      <c r="J39" s="21"/>
      <c r="K39" s="27"/>
      <c r="L39" s="28"/>
      <c r="M39" s="28"/>
      <c r="N39" s="28"/>
      <c r="O39" s="28"/>
      <c r="P39" s="28"/>
      <c r="Q39" s="28"/>
    </row>
    <row r="40" ht="15" customHeight="1" spans="2:17">
      <c r="B40" s="19" t="s">
        <v>29</v>
      </c>
      <c r="C40" s="20">
        <f t="shared" si="6"/>
        <v>19.92</v>
      </c>
      <c r="D40" s="20">
        <f t="shared" si="7"/>
        <v>19.92</v>
      </c>
      <c r="E40" s="20">
        <f t="shared" si="8"/>
        <v>19.92</v>
      </c>
      <c r="F40" s="20">
        <f t="shared" si="11"/>
        <v>19.92</v>
      </c>
      <c r="G40" s="21"/>
      <c r="H40" s="21"/>
      <c r="I40" s="21"/>
      <c r="J40" s="21"/>
      <c r="K40" s="27"/>
      <c r="L40" s="28"/>
      <c r="M40" s="28"/>
      <c r="N40" s="28"/>
      <c r="O40" s="28"/>
      <c r="P40" s="28"/>
      <c r="Q40" s="28"/>
    </row>
    <row r="41" ht="15" customHeight="1" spans="2:17">
      <c r="B41" s="19" t="s">
        <v>33</v>
      </c>
      <c r="C41" s="20">
        <f t="shared" si="6"/>
        <v>19.92</v>
      </c>
      <c r="D41" s="20">
        <f t="shared" si="7"/>
        <v>19.92</v>
      </c>
      <c r="E41" s="20">
        <f t="shared" si="8"/>
        <v>19.92</v>
      </c>
      <c r="F41" s="20">
        <v>19.92</v>
      </c>
      <c r="G41" s="21"/>
      <c r="H41" s="21"/>
      <c r="I41" s="21"/>
      <c r="J41" s="21"/>
      <c r="K41" s="27"/>
      <c r="L41" s="28"/>
      <c r="M41" s="28"/>
      <c r="N41" s="28"/>
      <c r="O41" s="28"/>
      <c r="P41" s="28"/>
      <c r="Q41" s="28"/>
    </row>
    <row r="42" ht="15" customHeight="1" spans="2:17">
      <c r="B42" s="22" t="s">
        <v>44</v>
      </c>
      <c r="C42" s="20">
        <f t="shared" si="6"/>
        <v>11.62</v>
      </c>
      <c r="D42" s="20">
        <f t="shared" si="7"/>
        <v>11.62</v>
      </c>
      <c r="E42" s="20">
        <f t="shared" si="8"/>
        <v>11.62</v>
      </c>
      <c r="F42" s="20">
        <f t="shared" si="11"/>
        <v>11.62</v>
      </c>
      <c r="G42" s="21"/>
      <c r="H42" s="21"/>
      <c r="I42" s="21"/>
      <c r="J42" s="21"/>
      <c r="K42" s="27"/>
      <c r="L42" s="28"/>
      <c r="M42" s="28"/>
      <c r="N42" s="28"/>
      <c r="O42" s="28"/>
      <c r="P42" s="28"/>
      <c r="Q42" s="28"/>
    </row>
    <row r="43" ht="15" customHeight="1" spans="2:17">
      <c r="B43" s="19" t="s">
        <v>29</v>
      </c>
      <c r="C43" s="20">
        <f t="shared" si="6"/>
        <v>11.62</v>
      </c>
      <c r="D43" s="20">
        <f t="shared" si="7"/>
        <v>11.62</v>
      </c>
      <c r="E43" s="20">
        <f t="shared" si="8"/>
        <v>11.62</v>
      </c>
      <c r="F43" s="20">
        <f t="shared" si="11"/>
        <v>11.62</v>
      </c>
      <c r="G43" s="21"/>
      <c r="H43" s="21"/>
      <c r="I43" s="21"/>
      <c r="J43" s="21"/>
      <c r="K43" s="27"/>
      <c r="L43" s="28"/>
      <c r="M43" s="28"/>
      <c r="N43" s="28"/>
      <c r="O43" s="28"/>
      <c r="P43" s="28"/>
      <c r="Q43" s="28"/>
    </row>
    <row r="44" ht="15" customHeight="1" spans="2:17">
      <c r="B44" s="19" t="s">
        <v>33</v>
      </c>
      <c r="C44" s="20">
        <f t="shared" si="6"/>
        <v>11.62</v>
      </c>
      <c r="D44" s="20">
        <f t="shared" si="7"/>
        <v>11.62</v>
      </c>
      <c r="E44" s="20">
        <f t="shared" si="8"/>
        <v>11.62</v>
      </c>
      <c r="F44" s="20">
        <v>11.62</v>
      </c>
      <c r="G44" s="21"/>
      <c r="H44" s="21"/>
      <c r="I44" s="21"/>
      <c r="J44" s="21"/>
      <c r="K44" s="27"/>
      <c r="L44" s="28"/>
      <c r="M44" s="28"/>
      <c r="N44" s="28"/>
      <c r="O44" s="28"/>
      <c r="P44" s="28"/>
      <c r="Q44" s="28"/>
    </row>
    <row r="45" ht="15" customHeight="1" spans="2:17">
      <c r="B45" s="22" t="s">
        <v>45</v>
      </c>
      <c r="C45" s="20">
        <f t="shared" si="6"/>
        <v>14.94</v>
      </c>
      <c r="D45" s="20">
        <f t="shared" si="7"/>
        <v>14.94</v>
      </c>
      <c r="E45" s="20">
        <f t="shared" si="8"/>
        <v>14.94</v>
      </c>
      <c r="F45" s="20">
        <f t="shared" ref="F45:F49" si="12">F46</f>
        <v>14.94</v>
      </c>
      <c r="G45" s="21"/>
      <c r="H45" s="21"/>
      <c r="I45" s="21"/>
      <c r="J45" s="21"/>
      <c r="K45" s="27"/>
      <c r="L45" s="28"/>
      <c r="M45" s="28"/>
      <c r="N45" s="28"/>
      <c r="O45" s="28"/>
      <c r="P45" s="28"/>
      <c r="Q45" s="28"/>
    </row>
    <row r="46" ht="15" customHeight="1" spans="2:17">
      <c r="B46" s="19" t="s">
        <v>29</v>
      </c>
      <c r="C46" s="20">
        <f t="shared" si="6"/>
        <v>14.94</v>
      </c>
      <c r="D46" s="20">
        <f t="shared" si="7"/>
        <v>14.94</v>
      </c>
      <c r="E46" s="20">
        <f t="shared" si="8"/>
        <v>14.94</v>
      </c>
      <c r="F46" s="20">
        <f t="shared" si="12"/>
        <v>14.94</v>
      </c>
      <c r="G46" s="21"/>
      <c r="H46" s="21"/>
      <c r="I46" s="21"/>
      <c r="J46" s="21"/>
      <c r="K46" s="27"/>
      <c r="L46" s="28"/>
      <c r="M46" s="28"/>
      <c r="N46" s="28"/>
      <c r="O46" s="28"/>
      <c r="P46" s="28"/>
      <c r="Q46" s="28"/>
    </row>
    <row r="47" ht="15" customHeight="1" spans="2:17">
      <c r="B47" s="19" t="s">
        <v>33</v>
      </c>
      <c r="C47" s="20">
        <f t="shared" si="6"/>
        <v>14.94</v>
      </c>
      <c r="D47" s="20">
        <f t="shared" si="7"/>
        <v>14.94</v>
      </c>
      <c r="E47" s="20">
        <f t="shared" si="8"/>
        <v>14.94</v>
      </c>
      <c r="F47" s="20">
        <v>14.94</v>
      </c>
      <c r="G47" s="21"/>
      <c r="H47" s="21"/>
      <c r="I47" s="21"/>
      <c r="J47" s="21"/>
      <c r="K47" s="27"/>
      <c r="L47" s="28"/>
      <c r="M47" s="28"/>
      <c r="N47" s="28"/>
      <c r="O47" s="28"/>
      <c r="P47" s="28"/>
      <c r="Q47" s="28"/>
    </row>
    <row r="48" ht="15" customHeight="1" spans="2:17">
      <c r="B48" s="22" t="s">
        <v>46</v>
      </c>
      <c r="C48" s="20">
        <f t="shared" si="6"/>
        <v>59.76</v>
      </c>
      <c r="D48" s="20">
        <f t="shared" si="7"/>
        <v>59.76</v>
      </c>
      <c r="E48" s="20">
        <f t="shared" si="8"/>
        <v>59.76</v>
      </c>
      <c r="F48" s="20">
        <f t="shared" si="12"/>
        <v>59.76</v>
      </c>
      <c r="G48" s="21"/>
      <c r="H48" s="21"/>
      <c r="I48" s="21"/>
      <c r="J48" s="21"/>
      <c r="K48" s="27"/>
      <c r="L48" s="28"/>
      <c r="M48" s="28"/>
      <c r="N48" s="28"/>
      <c r="O48" s="28"/>
      <c r="P48" s="28"/>
      <c r="Q48" s="28"/>
    </row>
    <row r="49" ht="15" customHeight="1" spans="2:17">
      <c r="B49" s="19" t="s">
        <v>29</v>
      </c>
      <c r="C49" s="20">
        <f t="shared" si="6"/>
        <v>59.76</v>
      </c>
      <c r="D49" s="20">
        <f t="shared" si="7"/>
        <v>59.76</v>
      </c>
      <c r="E49" s="20">
        <f t="shared" si="8"/>
        <v>59.76</v>
      </c>
      <c r="F49" s="20">
        <f t="shared" si="12"/>
        <v>59.76</v>
      </c>
      <c r="G49" s="21"/>
      <c r="H49" s="21"/>
      <c r="I49" s="21"/>
      <c r="J49" s="21"/>
      <c r="K49" s="27"/>
      <c r="L49" s="28"/>
      <c r="M49" s="28"/>
      <c r="N49" s="28"/>
      <c r="O49" s="28"/>
      <c r="P49" s="28"/>
      <c r="Q49" s="28"/>
    </row>
    <row r="50" ht="15" customHeight="1" spans="2:17">
      <c r="B50" s="19" t="s">
        <v>33</v>
      </c>
      <c r="C50" s="20">
        <f t="shared" si="6"/>
        <v>59.76</v>
      </c>
      <c r="D50" s="20">
        <f t="shared" si="7"/>
        <v>59.76</v>
      </c>
      <c r="E50" s="20">
        <f t="shared" si="8"/>
        <v>59.76</v>
      </c>
      <c r="F50" s="20">
        <v>59.76</v>
      </c>
      <c r="G50" s="21"/>
      <c r="H50" s="21"/>
      <c r="I50" s="21"/>
      <c r="J50" s="21"/>
      <c r="K50" s="27"/>
      <c r="L50" s="28"/>
      <c r="M50" s="28"/>
      <c r="N50" s="28"/>
      <c r="O50" s="28"/>
      <c r="P50" s="28"/>
      <c r="Q50" s="28"/>
    </row>
    <row r="51" ht="15" customHeight="1" spans="2:17">
      <c r="B51" s="22" t="s">
        <v>47</v>
      </c>
      <c r="C51" s="20">
        <f t="shared" si="6"/>
        <v>11.62</v>
      </c>
      <c r="D51" s="20">
        <f t="shared" si="7"/>
        <v>11.62</v>
      </c>
      <c r="E51" s="20">
        <f t="shared" si="8"/>
        <v>11.62</v>
      </c>
      <c r="F51" s="20">
        <f t="shared" ref="F51:F55" si="13">F52</f>
        <v>11.62</v>
      </c>
      <c r="G51" s="21"/>
      <c r="H51" s="21"/>
      <c r="I51" s="21"/>
      <c r="J51" s="21"/>
      <c r="K51" s="27"/>
      <c r="L51" s="28"/>
      <c r="M51" s="28"/>
      <c r="N51" s="28"/>
      <c r="O51" s="28"/>
      <c r="P51" s="28"/>
      <c r="Q51" s="28"/>
    </row>
    <row r="52" ht="15" customHeight="1" spans="2:17">
      <c r="B52" s="19" t="s">
        <v>29</v>
      </c>
      <c r="C52" s="20">
        <f t="shared" si="6"/>
        <v>11.62</v>
      </c>
      <c r="D52" s="20">
        <f t="shared" si="7"/>
        <v>11.62</v>
      </c>
      <c r="E52" s="20">
        <f t="shared" si="8"/>
        <v>11.62</v>
      </c>
      <c r="F52" s="20">
        <f t="shared" si="13"/>
        <v>11.62</v>
      </c>
      <c r="G52" s="21"/>
      <c r="H52" s="21"/>
      <c r="I52" s="21"/>
      <c r="J52" s="21"/>
      <c r="K52" s="27"/>
      <c r="L52" s="28"/>
      <c r="M52" s="28"/>
      <c r="N52" s="28"/>
      <c r="O52" s="28"/>
      <c r="P52" s="28"/>
      <c r="Q52" s="28"/>
    </row>
    <row r="53" ht="15" customHeight="1" spans="2:17">
      <c r="B53" s="19" t="s">
        <v>33</v>
      </c>
      <c r="C53" s="20">
        <f t="shared" si="6"/>
        <v>11.62</v>
      </c>
      <c r="D53" s="20">
        <f t="shared" si="7"/>
        <v>11.62</v>
      </c>
      <c r="E53" s="20">
        <f t="shared" si="8"/>
        <v>11.62</v>
      </c>
      <c r="F53" s="20">
        <v>11.62</v>
      </c>
      <c r="G53" s="21"/>
      <c r="H53" s="21"/>
      <c r="I53" s="21"/>
      <c r="J53" s="21"/>
      <c r="K53" s="27"/>
      <c r="L53" s="28"/>
      <c r="M53" s="28"/>
      <c r="N53" s="28"/>
      <c r="O53" s="28"/>
      <c r="P53" s="28"/>
      <c r="Q53" s="28"/>
    </row>
    <row r="54" ht="15" customHeight="1" spans="2:17">
      <c r="B54" s="22" t="s">
        <v>48</v>
      </c>
      <c r="C54" s="20">
        <f t="shared" si="6"/>
        <v>19.92</v>
      </c>
      <c r="D54" s="20">
        <f t="shared" si="7"/>
        <v>19.92</v>
      </c>
      <c r="E54" s="20">
        <f t="shared" si="8"/>
        <v>19.92</v>
      </c>
      <c r="F54" s="20">
        <f t="shared" si="13"/>
        <v>19.92</v>
      </c>
      <c r="G54" s="21"/>
      <c r="H54" s="21"/>
      <c r="I54" s="21"/>
      <c r="J54" s="21"/>
      <c r="K54" s="27"/>
      <c r="L54" s="28"/>
      <c r="M54" s="28"/>
      <c r="N54" s="28"/>
      <c r="O54" s="28"/>
      <c r="P54" s="28"/>
      <c r="Q54" s="28"/>
    </row>
    <row r="55" ht="15" customHeight="1" spans="2:17">
      <c r="B55" s="19" t="s">
        <v>29</v>
      </c>
      <c r="C55" s="20">
        <f t="shared" si="6"/>
        <v>19.92</v>
      </c>
      <c r="D55" s="20">
        <f t="shared" si="7"/>
        <v>19.92</v>
      </c>
      <c r="E55" s="20">
        <f t="shared" si="8"/>
        <v>19.92</v>
      </c>
      <c r="F55" s="20">
        <f t="shared" si="13"/>
        <v>19.92</v>
      </c>
      <c r="G55" s="21"/>
      <c r="H55" s="21"/>
      <c r="I55" s="21"/>
      <c r="J55" s="21"/>
      <c r="K55" s="27"/>
      <c r="L55" s="28"/>
      <c r="M55" s="28"/>
      <c r="N55" s="28"/>
      <c r="O55" s="28"/>
      <c r="P55" s="28"/>
      <c r="Q55" s="28"/>
    </row>
    <row r="56" ht="15" customHeight="1" spans="2:17">
      <c r="B56" s="19" t="s">
        <v>33</v>
      </c>
      <c r="C56" s="20">
        <f t="shared" si="6"/>
        <v>19.92</v>
      </c>
      <c r="D56" s="20">
        <f t="shared" si="7"/>
        <v>19.92</v>
      </c>
      <c r="E56" s="20">
        <f t="shared" si="8"/>
        <v>19.92</v>
      </c>
      <c r="F56" s="20">
        <v>19.92</v>
      </c>
      <c r="G56" s="21"/>
      <c r="H56" s="21"/>
      <c r="I56" s="21"/>
      <c r="J56" s="21"/>
      <c r="K56" s="27"/>
      <c r="L56" s="28"/>
      <c r="M56" s="28"/>
      <c r="N56" s="28"/>
      <c r="O56" s="28"/>
      <c r="P56" s="28"/>
      <c r="Q56" s="28"/>
    </row>
    <row r="57" ht="15" customHeight="1" spans="2:17">
      <c r="B57" s="22" t="s">
        <v>49</v>
      </c>
      <c r="C57" s="20">
        <f t="shared" si="6"/>
        <v>23.24</v>
      </c>
      <c r="D57" s="20">
        <f t="shared" si="7"/>
        <v>23.24</v>
      </c>
      <c r="E57" s="20">
        <f t="shared" si="8"/>
        <v>23.24</v>
      </c>
      <c r="F57" s="20">
        <f t="shared" ref="F57:F61" si="14">F58</f>
        <v>23.24</v>
      </c>
      <c r="G57" s="21"/>
      <c r="H57" s="21"/>
      <c r="I57" s="21"/>
      <c r="J57" s="21"/>
      <c r="K57" s="27"/>
      <c r="L57" s="28"/>
      <c r="M57" s="28"/>
      <c r="N57" s="28"/>
      <c r="O57" s="28"/>
      <c r="P57" s="28"/>
      <c r="Q57" s="28"/>
    </row>
    <row r="58" ht="15" customHeight="1" spans="2:17">
      <c r="B58" s="19" t="s">
        <v>29</v>
      </c>
      <c r="C58" s="20">
        <f t="shared" si="6"/>
        <v>23.24</v>
      </c>
      <c r="D58" s="20">
        <f t="shared" si="7"/>
        <v>23.24</v>
      </c>
      <c r="E58" s="20">
        <f t="shared" si="8"/>
        <v>23.24</v>
      </c>
      <c r="F58" s="20">
        <f t="shared" si="14"/>
        <v>23.24</v>
      </c>
      <c r="G58" s="21"/>
      <c r="H58" s="21"/>
      <c r="I58" s="21"/>
      <c r="J58" s="21"/>
      <c r="K58" s="27"/>
      <c r="L58" s="28"/>
      <c r="M58" s="28"/>
      <c r="N58" s="28"/>
      <c r="O58" s="28"/>
      <c r="P58" s="28"/>
      <c r="Q58" s="28"/>
    </row>
    <row r="59" ht="15" customHeight="1" spans="2:17">
      <c r="B59" s="19" t="s">
        <v>33</v>
      </c>
      <c r="C59" s="20">
        <f t="shared" si="6"/>
        <v>23.24</v>
      </c>
      <c r="D59" s="20">
        <f t="shared" si="7"/>
        <v>23.24</v>
      </c>
      <c r="E59" s="20">
        <f t="shared" si="8"/>
        <v>23.24</v>
      </c>
      <c r="F59" s="20">
        <v>23.24</v>
      </c>
      <c r="G59" s="21"/>
      <c r="H59" s="21"/>
      <c r="I59" s="21"/>
      <c r="J59" s="21"/>
      <c r="K59" s="27"/>
      <c r="L59" s="28"/>
      <c r="M59" s="28"/>
      <c r="N59" s="28"/>
      <c r="O59" s="28"/>
      <c r="P59" s="28"/>
      <c r="Q59" s="28"/>
    </row>
    <row r="60" ht="15" customHeight="1" spans="2:17">
      <c r="B60" s="22" t="s">
        <v>50</v>
      </c>
      <c r="C60" s="20">
        <f t="shared" si="6"/>
        <v>6.64</v>
      </c>
      <c r="D60" s="20">
        <f t="shared" si="7"/>
        <v>6.64</v>
      </c>
      <c r="E60" s="20">
        <f t="shared" si="8"/>
        <v>6.64</v>
      </c>
      <c r="F60" s="20">
        <f t="shared" si="14"/>
        <v>6.64</v>
      </c>
      <c r="G60" s="21"/>
      <c r="H60" s="21"/>
      <c r="I60" s="21"/>
      <c r="J60" s="21"/>
      <c r="K60" s="27"/>
      <c r="L60" s="28"/>
      <c r="M60" s="28"/>
      <c r="N60" s="28"/>
      <c r="O60" s="28"/>
      <c r="P60" s="28"/>
      <c r="Q60" s="28"/>
    </row>
    <row r="61" ht="15" customHeight="1" spans="2:17">
      <c r="B61" s="19" t="s">
        <v>29</v>
      </c>
      <c r="C61" s="20">
        <f t="shared" si="6"/>
        <v>6.64</v>
      </c>
      <c r="D61" s="20">
        <f t="shared" si="7"/>
        <v>6.64</v>
      </c>
      <c r="E61" s="20">
        <f t="shared" si="8"/>
        <v>6.64</v>
      </c>
      <c r="F61" s="20">
        <f t="shared" si="14"/>
        <v>6.64</v>
      </c>
      <c r="G61" s="21"/>
      <c r="H61" s="21"/>
      <c r="I61" s="21"/>
      <c r="J61" s="21"/>
      <c r="K61" s="27"/>
      <c r="L61" s="28"/>
      <c r="M61" s="28"/>
      <c r="N61" s="28"/>
      <c r="O61" s="28"/>
      <c r="P61" s="28"/>
      <c r="Q61" s="28"/>
    </row>
    <row r="62" ht="15" customHeight="1" spans="2:17">
      <c r="B62" s="19" t="s">
        <v>33</v>
      </c>
      <c r="C62" s="20">
        <f t="shared" si="6"/>
        <v>6.64</v>
      </c>
      <c r="D62" s="20">
        <f t="shared" si="7"/>
        <v>6.64</v>
      </c>
      <c r="E62" s="20">
        <f t="shared" si="8"/>
        <v>6.64</v>
      </c>
      <c r="F62" s="20">
        <v>6.64</v>
      </c>
      <c r="G62" s="21"/>
      <c r="H62" s="21"/>
      <c r="I62" s="21"/>
      <c r="J62" s="21"/>
      <c r="K62" s="27"/>
      <c r="L62" s="28"/>
      <c r="M62" s="28"/>
      <c r="N62" s="28"/>
      <c r="O62" s="28"/>
      <c r="P62" s="28"/>
      <c r="Q62" s="28"/>
    </row>
    <row r="63" ht="15" customHeight="1" spans="2:17">
      <c r="B63" s="22" t="s">
        <v>51</v>
      </c>
      <c r="C63" s="20">
        <f t="shared" si="6"/>
        <v>19.92</v>
      </c>
      <c r="D63" s="20">
        <f t="shared" si="7"/>
        <v>19.92</v>
      </c>
      <c r="E63" s="20">
        <f t="shared" si="8"/>
        <v>19.92</v>
      </c>
      <c r="F63" s="20">
        <f t="shared" ref="F63:F67" si="15">F64</f>
        <v>19.92</v>
      </c>
      <c r="G63" s="21"/>
      <c r="H63" s="21"/>
      <c r="I63" s="21"/>
      <c r="J63" s="21"/>
      <c r="K63" s="27"/>
      <c r="L63" s="28"/>
      <c r="M63" s="28"/>
      <c r="N63" s="28"/>
      <c r="O63" s="28"/>
      <c r="P63" s="28"/>
      <c r="Q63" s="28"/>
    </row>
    <row r="64" ht="15" customHeight="1" spans="2:17">
      <c r="B64" s="19" t="s">
        <v>29</v>
      </c>
      <c r="C64" s="20">
        <f t="shared" si="6"/>
        <v>19.92</v>
      </c>
      <c r="D64" s="20">
        <f t="shared" si="7"/>
        <v>19.92</v>
      </c>
      <c r="E64" s="20">
        <f t="shared" si="8"/>
        <v>19.92</v>
      </c>
      <c r="F64" s="20">
        <f t="shared" si="15"/>
        <v>19.92</v>
      </c>
      <c r="G64" s="21"/>
      <c r="H64" s="21"/>
      <c r="I64" s="21"/>
      <c r="J64" s="21"/>
      <c r="K64" s="27"/>
      <c r="L64" s="28"/>
      <c r="M64" s="28"/>
      <c r="N64" s="28"/>
      <c r="O64" s="28"/>
      <c r="P64" s="28"/>
      <c r="Q64" s="28"/>
    </row>
    <row r="65" ht="15" customHeight="1" spans="2:17">
      <c r="B65" s="19" t="s">
        <v>33</v>
      </c>
      <c r="C65" s="20">
        <f t="shared" si="6"/>
        <v>19.92</v>
      </c>
      <c r="D65" s="20">
        <f t="shared" si="7"/>
        <v>19.92</v>
      </c>
      <c r="E65" s="20">
        <f t="shared" si="8"/>
        <v>19.92</v>
      </c>
      <c r="F65" s="20">
        <v>19.92</v>
      </c>
      <c r="G65" s="21"/>
      <c r="H65" s="21"/>
      <c r="I65" s="21"/>
      <c r="J65" s="21"/>
      <c r="K65" s="27"/>
      <c r="L65" s="28"/>
      <c r="M65" s="28"/>
      <c r="N65" s="28"/>
      <c r="O65" s="28"/>
      <c r="P65" s="28"/>
      <c r="Q65" s="28"/>
    </row>
    <row r="66" ht="15" customHeight="1" spans="2:17">
      <c r="B66" s="22" t="s">
        <v>52</v>
      </c>
      <c r="C66" s="20">
        <f t="shared" si="6"/>
        <v>19.92</v>
      </c>
      <c r="D66" s="20">
        <f t="shared" si="7"/>
        <v>19.92</v>
      </c>
      <c r="E66" s="20">
        <f t="shared" si="8"/>
        <v>19.92</v>
      </c>
      <c r="F66" s="20">
        <f t="shared" si="15"/>
        <v>19.92</v>
      </c>
      <c r="G66" s="21"/>
      <c r="H66" s="21"/>
      <c r="I66" s="21"/>
      <c r="J66" s="21"/>
      <c r="K66" s="27"/>
      <c r="L66" s="28"/>
      <c r="M66" s="28"/>
      <c r="N66" s="28"/>
      <c r="O66" s="28"/>
      <c r="P66" s="28"/>
      <c r="Q66" s="28"/>
    </row>
    <row r="67" ht="15" customHeight="1" spans="2:17">
      <c r="B67" s="19" t="s">
        <v>29</v>
      </c>
      <c r="C67" s="20">
        <f t="shared" si="6"/>
        <v>19.92</v>
      </c>
      <c r="D67" s="20">
        <f t="shared" si="7"/>
        <v>19.92</v>
      </c>
      <c r="E67" s="20">
        <f t="shared" si="8"/>
        <v>19.92</v>
      </c>
      <c r="F67" s="20">
        <f t="shared" si="15"/>
        <v>19.92</v>
      </c>
      <c r="G67" s="21"/>
      <c r="H67" s="21"/>
      <c r="I67" s="21"/>
      <c r="J67" s="21"/>
      <c r="K67" s="27"/>
      <c r="L67" s="28"/>
      <c r="M67" s="28"/>
      <c r="N67" s="28"/>
      <c r="O67" s="28"/>
      <c r="P67" s="28"/>
      <c r="Q67" s="28"/>
    </row>
    <row r="68" ht="15" customHeight="1" spans="2:17">
      <c r="B68" s="19" t="s">
        <v>33</v>
      </c>
      <c r="C68" s="20">
        <f t="shared" si="6"/>
        <v>19.92</v>
      </c>
      <c r="D68" s="20">
        <f t="shared" si="7"/>
        <v>19.92</v>
      </c>
      <c r="E68" s="20">
        <f t="shared" si="8"/>
        <v>19.92</v>
      </c>
      <c r="F68" s="20">
        <v>19.92</v>
      </c>
      <c r="G68" s="21"/>
      <c r="H68" s="21"/>
      <c r="I68" s="21"/>
      <c r="J68" s="21"/>
      <c r="K68" s="27"/>
      <c r="L68" s="28"/>
      <c r="M68" s="28"/>
      <c r="N68" s="28"/>
      <c r="O68" s="28"/>
      <c r="P68" s="28"/>
      <c r="Q68" s="28"/>
    </row>
    <row r="69" ht="15" customHeight="1" spans="2:17">
      <c r="B69" s="22" t="s">
        <v>53</v>
      </c>
      <c r="C69" s="20">
        <f t="shared" si="6"/>
        <v>3.32</v>
      </c>
      <c r="D69" s="20">
        <f t="shared" si="7"/>
        <v>3.32</v>
      </c>
      <c r="E69" s="20">
        <f t="shared" si="8"/>
        <v>3.32</v>
      </c>
      <c r="F69" s="20">
        <f t="shared" ref="F69:F73" si="16">F70</f>
        <v>3.32</v>
      </c>
      <c r="G69" s="21"/>
      <c r="H69" s="21"/>
      <c r="I69" s="21"/>
      <c r="J69" s="21"/>
      <c r="K69" s="27"/>
      <c r="L69" s="28"/>
      <c r="M69" s="28"/>
      <c r="N69" s="28"/>
      <c r="O69" s="28"/>
      <c r="P69" s="28"/>
      <c r="Q69" s="28"/>
    </row>
    <row r="70" ht="15" customHeight="1" spans="2:17">
      <c r="B70" s="19" t="s">
        <v>29</v>
      </c>
      <c r="C70" s="20">
        <f t="shared" si="6"/>
        <v>3.32</v>
      </c>
      <c r="D70" s="20">
        <f t="shared" si="7"/>
        <v>3.32</v>
      </c>
      <c r="E70" s="20">
        <f t="shared" si="8"/>
        <v>3.32</v>
      </c>
      <c r="F70" s="20">
        <f t="shared" si="16"/>
        <v>3.32</v>
      </c>
      <c r="G70" s="21"/>
      <c r="H70" s="21"/>
      <c r="I70" s="21"/>
      <c r="J70" s="21"/>
      <c r="K70" s="27"/>
      <c r="L70" s="28"/>
      <c r="M70" s="28"/>
      <c r="N70" s="28"/>
      <c r="O70" s="28"/>
      <c r="P70" s="28"/>
      <c r="Q70" s="28"/>
    </row>
    <row r="71" ht="15" customHeight="1" spans="2:17">
      <c r="B71" s="19" t="s">
        <v>33</v>
      </c>
      <c r="C71" s="20">
        <f t="shared" si="6"/>
        <v>3.32</v>
      </c>
      <c r="D71" s="20">
        <f t="shared" si="7"/>
        <v>3.32</v>
      </c>
      <c r="E71" s="20">
        <f t="shared" si="8"/>
        <v>3.32</v>
      </c>
      <c r="F71" s="20">
        <v>3.32</v>
      </c>
      <c r="G71" s="21"/>
      <c r="H71" s="21"/>
      <c r="I71" s="21"/>
      <c r="J71" s="21"/>
      <c r="K71" s="27"/>
      <c r="L71" s="28"/>
      <c r="M71" s="28"/>
      <c r="N71" s="28"/>
      <c r="O71" s="28"/>
      <c r="P71" s="28"/>
      <c r="Q71" s="28"/>
    </row>
    <row r="72" ht="15" customHeight="1" spans="2:17">
      <c r="B72" s="29" t="s">
        <v>54</v>
      </c>
      <c r="C72" s="20">
        <f t="shared" si="6"/>
        <v>11.62</v>
      </c>
      <c r="D72" s="20">
        <f t="shared" si="7"/>
        <v>11.62</v>
      </c>
      <c r="E72" s="20">
        <f t="shared" si="8"/>
        <v>11.62</v>
      </c>
      <c r="F72" s="20">
        <f t="shared" si="16"/>
        <v>11.62</v>
      </c>
      <c r="G72" s="21"/>
      <c r="H72" s="21"/>
      <c r="I72" s="21"/>
      <c r="J72" s="21"/>
      <c r="K72" s="27"/>
      <c r="L72" s="28"/>
      <c r="M72" s="28"/>
      <c r="N72" s="28"/>
      <c r="O72" s="28"/>
      <c r="P72" s="28"/>
      <c r="Q72" s="28"/>
    </row>
    <row r="73" ht="15" customHeight="1" spans="2:17">
      <c r="B73" s="19" t="s">
        <v>29</v>
      </c>
      <c r="C73" s="20">
        <f t="shared" si="6"/>
        <v>11.62</v>
      </c>
      <c r="D73" s="20">
        <f t="shared" si="7"/>
        <v>11.62</v>
      </c>
      <c r="E73" s="20">
        <f t="shared" si="8"/>
        <v>11.62</v>
      </c>
      <c r="F73" s="20">
        <f t="shared" si="16"/>
        <v>11.62</v>
      </c>
      <c r="G73" s="21"/>
      <c r="H73" s="21"/>
      <c r="I73" s="21"/>
      <c r="J73" s="21"/>
      <c r="K73" s="27"/>
      <c r="L73" s="28"/>
      <c r="M73" s="28"/>
      <c r="N73" s="28"/>
      <c r="O73" s="28"/>
      <c r="P73" s="28"/>
      <c r="Q73" s="28"/>
    </row>
    <row r="74" ht="15" customHeight="1" spans="2:17">
      <c r="B74" s="19" t="s">
        <v>33</v>
      </c>
      <c r="C74" s="20">
        <f t="shared" si="6"/>
        <v>11.62</v>
      </c>
      <c r="D74" s="20">
        <f t="shared" si="7"/>
        <v>11.62</v>
      </c>
      <c r="E74" s="20">
        <f t="shared" si="8"/>
        <v>11.62</v>
      </c>
      <c r="F74" s="20">
        <v>11.62</v>
      </c>
      <c r="G74" s="21"/>
      <c r="H74" s="21"/>
      <c r="I74" s="21"/>
      <c r="J74" s="21"/>
      <c r="K74" s="27"/>
      <c r="L74" s="28"/>
      <c r="M74" s="28"/>
      <c r="N74" s="28"/>
      <c r="O74" s="28"/>
      <c r="P74" s="28"/>
      <c r="Q74" s="28"/>
    </row>
    <row r="75" ht="15" customHeight="1" spans="2:17">
      <c r="B75" s="29" t="s">
        <v>55</v>
      </c>
      <c r="C75" s="20">
        <f t="shared" si="6"/>
        <v>4.98</v>
      </c>
      <c r="D75" s="20">
        <f t="shared" si="7"/>
        <v>4.98</v>
      </c>
      <c r="E75" s="20">
        <f t="shared" si="8"/>
        <v>4.98</v>
      </c>
      <c r="F75" s="20">
        <f t="shared" ref="F75:F78" si="17">F76</f>
        <v>4.98</v>
      </c>
      <c r="G75" s="21"/>
      <c r="H75" s="21"/>
      <c r="I75" s="21"/>
      <c r="J75" s="21"/>
      <c r="K75" s="27"/>
      <c r="L75" s="28"/>
      <c r="M75" s="28"/>
      <c r="N75" s="28"/>
      <c r="O75" s="28"/>
      <c r="P75" s="28"/>
      <c r="Q75" s="28"/>
    </row>
    <row r="76" ht="15" customHeight="1" spans="2:17">
      <c r="B76" s="19" t="s">
        <v>29</v>
      </c>
      <c r="C76" s="20">
        <f t="shared" si="6"/>
        <v>4.98</v>
      </c>
      <c r="D76" s="20">
        <f t="shared" si="7"/>
        <v>4.98</v>
      </c>
      <c r="E76" s="20">
        <f t="shared" si="8"/>
        <v>4.98</v>
      </c>
      <c r="F76" s="20">
        <f t="shared" si="17"/>
        <v>4.98</v>
      </c>
      <c r="G76" s="21"/>
      <c r="H76" s="21"/>
      <c r="I76" s="21"/>
      <c r="J76" s="21"/>
      <c r="K76" s="27"/>
      <c r="L76" s="28"/>
      <c r="M76" s="28"/>
      <c r="N76" s="28"/>
      <c r="O76" s="28"/>
      <c r="P76" s="28"/>
      <c r="Q76" s="28"/>
    </row>
    <row r="77" ht="15" customHeight="1" spans="2:17">
      <c r="B77" s="19" t="s">
        <v>33</v>
      </c>
      <c r="C77" s="20">
        <f t="shared" si="6"/>
        <v>4.98</v>
      </c>
      <c r="D77" s="20">
        <f t="shared" si="7"/>
        <v>4.98</v>
      </c>
      <c r="E77" s="20">
        <f t="shared" si="8"/>
        <v>4.98</v>
      </c>
      <c r="F77" s="20">
        <v>4.98</v>
      </c>
      <c r="G77" s="21"/>
      <c r="H77" s="21"/>
      <c r="I77" s="21"/>
      <c r="J77" s="21"/>
      <c r="K77" s="27"/>
      <c r="L77" s="28"/>
      <c r="M77" s="28"/>
      <c r="N77" s="28"/>
      <c r="O77" s="28"/>
      <c r="P77" s="28"/>
      <c r="Q77" s="28"/>
    </row>
    <row r="78" ht="15" customHeight="1" spans="2:17">
      <c r="B78" s="29" t="s">
        <v>56</v>
      </c>
      <c r="C78" s="20">
        <f t="shared" si="6"/>
        <v>320.22</v>
      </c>
      <c r="D78" s="20">
        <f t="shared" si="7"/>
        <v>320.22</v>
      </c>
      <c r="E78" s="20">
        <f t="shared" si="8"/>
        <v>320.22</v>
      </c>
      <c r="F78" s="20">
        <f t="shared" si="17"/>
        <v>320.22</v>
      </c>
      <c r="G78" s="21"/>
      <c r="H78" s="21"/>
      <c r="I78" s="21"/>
      <c r="J78" s="21"/>
      <c r="K78" s="27"/>
      <c r="L78" s="28"/>
      <c r="M78" s="28"/>
      <c r="N78" s="28"/>
      <c r="O78" s="28"/>
      <c r="P78" s="28"/>
      <c r="Q78" s="28"/>
    </row>
    <row r="79" ht="15" customHeight="1" spans="2:17">
      <c r="B79" s="19" t="s">
        <v>29</v>
      </c>
      <c r="C79" s="20">
        <f t="shared" si="6"/>
        <v>320.22</v>
      </c>
      <c r="D79" s="20">
        <f t="shared" si="7"/>
        <v>320.22</v>
      </c>
      <c r="E79" s="20">
        <f t="shared" si="8"/>
        <v>320.22</v>
      </c>
      <c r="F79" s="20">
        <f>SUM(F80:F82)</f>
        <v>320.22</v>
      </c>
      <c r="G79" s="21"/>
      <c r="H79" s="21"/>
      <c r="I79" s="21"/>
      <c r="J79" s="21"/>
      <c r="K79" s="27"/>
      <c r="L79" s="28"/>
      <c r="M79" s="28"/>
      <c r="N79" s="28"/>
      <c r="O79" s="28"/>
      <c r="P79" s="28"/>
      <c r="Q79" s="28"/>
    </row>
    <row r="80" ht="15" customHeight="1" spans="2:17">
      <c r="B80" s="19" t="s">
        <v>57</v>
      </c>
      <c r="C80" s="20">
        <f t="shared" si="6"/>
        <v>252</v>
      </c>
      <c r="D80" s="20">
        <f t="shared" si="7"/>
        <v>252</v>
      </c>
      <c r="E80" s="20">
        <f t="shared" si="8"/>
        <v>252</v>
      </c>
      <c r="F80" s="20">
        <v>252</v>
      </c>
      <c r="G80" s="21"/>
      <c r="H80" s="21"/>
      <c r="I80" s="21"/>
      <c r="J80" s="21"/>
      <c r="K80" s="27"/>
      <c r="L80" s="28"/>
      <c r="M80" s="28"/>
      <c r="N80" s="28"/>
      <c r="O80" s="28"/>
      <c r="P80" s="28"/>
      <c r="Q80" s="28"/>
    </row>
    <row r="81" ht="15" customHeight="1" spans="2:17">
      <c r="B81" s="19" t="s">
        <v>32</v>
      </c>
      <c r="C81" s="20">
        <f t="shared" si="6"/>
        <v>63.24</v>
      </c>
      <c r="D81" s="20">
        <f t="shared" si="7"/>
        <v>63.24</v>
      </c>
      <c r="E81" s="20">
        <f t="shared" si="8"/>
        <v>63.24</v>
      </c>
      <c r="F81" s="20">
        <v>63.24</v>
      </c>
      <c r="G81" s="21"/>
      <c r="H81" s="21"/>
      <c r="I81" s="21"/>
      <c r="J81" s="21"/>
      <c r="K81" s="27"/>
      <c r="L81" s="28"/>
      <c r="M81" s="28"/>
      <c r="N81" s="28"/>
      <c r="O81" s="28"/>
      <c r="P81" s="28"/>
      <c r="Q81" s="28"/>
    </row>
    <row r="82" ht="15" customHeight="1" spans="2:17">
      <c r="B82" s="19" t="s">
        <v>33</v>
      </c>
      <c r="C82" s="20">
        <f t="shared" si="6"/>
        <v>4.98</v>
      </c>
      <c r="D82" s="20">
        <f t="shared" si="7"/>
        <v>4.98</v>
      </c>
      <c r="E82" s="20">
        <f t="shared" si="8"/>
        <v>4.98</v>
      </c>
      <c r="F82" s="20">
        <v>4.98</v>
      </c>
      <c r="G82" s="21"/>
      <c r="H82" s="21"/>
      <c r="I82" s="21"/>
      <c r="J82" s="21"/>
      <c r="K82" s="27"/>
      <c r="L82" s="28"/>
      <c r="M82" s="28"/>
      <c r="N82" s="28"/>
      <c r="O82" s="28"/>
      <c r="P82" s="28"/>
      <c r="Q82" s="28"/>
    </row>
    <row r="83" ht="15" customHeight="1" spans="2:17">
      <c r="B83" s="29" t="s">
        <v>58</v>
      </c>
      <c r="C83" s="20">
        <f t="shared" si="6"/>
        <v>8.3</v>
      </c>
      <c r="D83" s="20">
        <f t="shared" si="7"/>
        <v>8.3</v>
      </c>
      <c r="E83" s="20">
        <f t="shared" si="8"/>
        <v>8.3</v>
      </c>
      <c r="F83" s="20">
        <f t="shared" ref="F83:F87" si="18">F84</f>
        <v>8.3</v>
      </c>
      <c r="G83" s="21"/>
      <c r="H83" s="21"/>
      <c r="I83" s="21"/>
      <c r="J83" s="21"/>
      <c r="K83" s="27"/>
      <c r="L83" s="28"/>
      <c r="M83" s="28"/>
      <c r="N83" s="28"/>
      <c r="O83" s="28"/>
      <c r="P83" s="28"/>
      <c r="Q83" s="28"/>
    </row>
    <row r="84" ht="15" customHeight="1" spans="2:17">
      <c r="B84" s="19" t="s">
        <v>29</v>
      </c>
      <c r="C84" s="20">
        <f t="shared" si="6"/>
        <v>8.3</v>
      </c>
      <c r="D84" s="20">
        <f t="shared" si="7"/>
        <v>8.3</v>
      </c>
      <c r="E84" s="20">
        <f t="shared" si="8"/>
        <v>8.3</v>
      </c>
      <c r="F84" s="20">
        <f t="shared" si="18"/>
        <v>8.3</v>
      </c>
      <c r="G84" s="21"/>
      <c r="H84" s="21"/>
      <c r="I84" s="21"/>
      <c r="J84" s="21"/>
      <c r="K84" s="27"/>
      <c r="L84" s="28"/>
      <c r="M84" s="28"/>
      <c r="N84" s="28"/>
      <c r="O84" s="28"/>
      <c r="P84" s="28"/>
      <c r="Q84" s="28"/>
    </row>
    <row r="85" ht="15" customHeight="1" spans="2:17">
      <c r="B85" s="19" t="s">
        <v>33</v>
      </c>
      <c r="C85" s="20">
        <f t="shared" si="6"/>
        <v>8.3</v>
      </c>
      <c r="D85" s="20">
        <f t="shared" si="7"/>
        <v>8.3</v>
      </c>
      <c r="E85" s="20">
        <f t="shared" si="8"/>
        <v>8.3</v>
      </c>
      <c r="F85" s="20">
        <v>8.3</v>
      </c>
      <c r="G85" s="21"/>
      <c r="H85" s="21"/>
      <c r="I85" s="21"/>
      <c r="J85" s="21"/>
      <c r="K85" s="27"/>
      <c r="L85" s="28"/>
      <c r="M85" s="28"/>
      <c r="N85" s="28"/>
      <c r="O85" s="28"/>
      <c r="P85" s="28"/>
      <c r="Q85" s="28"/>
    </row>
    <row r="86" ht="15" customHeight="1" spans="2:17">
      <c r="B86" s="29" t="s">
        <v>59</v>
      </c>
      <c r="C86" s="20">
        <f t="shared" si="6"/>
        <v>3.32</v>
      </c>
      <c r="D86" s="20">
        <f t="shared" si="7"/>
        <v>3.32</v>
      </c>
      <c r="E86" s="20">
        <f t="shared" si="8"/>
        <v>3.32</v>
      </c>
      <c r="F86" s="20">
        <f t="shared" si="18"/>
        <v>3.32</v>
      </c>
      <c r="G86" s="21"/>
      <c r="H86" s="21"/>
      <c r="I86" s="21"/>
      <c r="J86" s="21"/>
      <c r="K86" s="27"/>
      <c r="L86" s="28"/>
      <c r="M86" s="28"/>
      <c r="N86" s="28"/>
      <c r="O86" s="28"/>
      <c r="P86" s="28"/>
      <c r="Q86" s="28"/>
    </row>
    <row r="87" ht="15" customHeight="1" spans="2:17">
      <c r="B87" s="19" t="s">
        <v>29</v>
      </c>
      <c r="C87" s="20">
        <f t="shared" si="6"/>
        <v>3.32</v>
      </c>
      <c r="D87" s="20">
        <f t="shared" si="7"/>
        <v>3.32</v>
      </c>
      <c r="E87" s="20">
        <f t="shared" si="8"/>
        <v>3.32</v>
      </c>
      <c r="F87" s="20">
        <f t="shared" si="18"/>
        <v>3.32</v>
      </c>
      <c r="G87" s="21"/>
      <c r="H87" s="21"/>
      <c r="I87" s="21"/>
      <c r="J87" s="21"/>
      <c r="K87" s="27"/>
      <c r="L87" s="28"/>
      <c r="M87" s="28"/>
      <c r="N87" s="28"/>
      <c r="O87" s="28"/>
      <c r="P87" s="28"/>
      <c r="Q87" s="28"/>
    </row>
    <row r="88" ht="15" customHeight="1" spans="2:17">
      <c r="B88" s="19" t="s">
        <v>33</v>
      </c>
      <c r="C88" s="20">
        <f t="shared" si="6"/>
        <v>3.32</v>
      </c>
      <c r="D88" s="20">
        <f t="shared" si="7"/>
        <v>3.32</v>
      </c>
      <c r="E88" s="20">
        <f t="shared" si="8"/>
        <v>3.32</v>
      </c>
      <c r="F88" s="20">
        <v>3.32</v>
      </c>
      <c r="G88" s="21"/>
      <c r="H88" s="21"/>
      <c r="I88" s="21"/>
      <c r="J88" s="21"/>
      <c r="K88" s="27"/>
      <c r="L88" s="28"/>
      <c r="M88" s="28"/>
      <c r="N88" s="28"/>
      <c r="O88" s="28"/>
      <c r="P88" s="28"/>
      <c r="Q88" s="28"/>
    </row>
    <row r="89" ht="15" customHeight="1" spans="2:17">
      <c r="B89" s="29" t="s">
        <v>60</v>
      </c>
      <c r="C89" s="20">
        <f t="shared" si="6"/>
        <v>28.22</v>
      </c>
      <c r="D89" s="20">
        <f t="shared" si="7"/>
        <v>28.22</v>
      </c>
      <c r="E89" s="20">
        <f t="shared" si="8"/>
        <v>28.22</v>
      </c>
      <c r="F89" s="20">
        <f>F90</f>
        <v>28.22</v>
      </c>
      <c r="G89" s="21"/>
      <c r="H89" s="21"/>
      <c r="I89" s="21"/>
      <c r="J89" s="21"/>
      <c r="K89" s="27"/>
      <c r="L89" s="28"/>
      <c r="M89" s="28"/>
      <c r="N89" s="28"/>
      <c r="O89" s="28"/>
      <c r="P89" s="28"/>
      <c r="Q89" s="28"/>
    </row>
    <row r="90" ht="15" customHeight="1" spans="2:17">
      <c r="B90" s="19" t="s">
        <v>29</v>
      </c>
      <c r="C90" s="20">
        <f t="shared" si="6"/>
        <v>28.22</v>
      </c>
      <c r="D90" s="20">
        <f t="shared" si="7"/>
        <v>28.22</v>
      </c>
      <c r="E90" s="20">
        <f t="shared" si="8"/>
        <v>28.22</v>
      </c>
      <c r="F90" s="20">
        <f>F91</f>
        <v>28.22</v>
      </c>
      <c r="G90" s="21"/>
      <c r="H90" s="21"/>
      <c r="I90" s="21"/>
      <c r="J90" s="21"/>
      <c r="K90" s="27"/>
      <c r="L90" s="28"/>
      <c r="M90" s="28"/>
      <c r="N90" s="28"/>
      <c r="O90" s="28"/>
      <c r="P90" s="28"/>
      <c r="Q90" s="28"/>
    </row>
    <row r="91" ht="15" customHeight="1" spans="2:17">
      <c r="B91" s="19" t="s">
        <v>33</v>
      </c>
      <c r="C91" s="20">
        <f>D91</f>
        <v>28.22</v>
      </c>
      <c r="D91" s="20">
        <f>E91</f>
        <v>28.22</v>
      </c>
      <c r="E91" s="20">
        <f>F91</f>
        <v>28.22</v>
      </c>
      <c r="F91" s="20">
        <v>28.22</v>
      </c>
      <c r="G91" s="21"/>
      <c r="H91" s="21"/>
      <c r="I91" s="21"/>
      <c r="J91" s="21"/>
      <c r="K91" s="27"/>
      <c r="L91" s="28"/>
      <c r="M91" s="28"/>
      <c r="N91" s="28"/>
      <c r="O91" s="28"/>
      <c r="P91" s="28"/>
      <c r="Q91" s="28"/>
    </row>
  </sheetData>
  <mergeCells count="15">
    <mergeCell ref="B2:Q2"/>
    <mergeCell ref="D4:J4"/>
    <mergeCell ref="E5:H5"/>
    <mergeCell ref="B4:B6"/>
    <mergeCell ref="C4:C6"/>
    <mergeCell ref="D5:D6"/>
    <mergeCell ref="I5:I6"/>
    <mergeCell ref="J5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747916666666667" right="0.393055555555556" top="0.984027777777778" bottom="0.984027777777778" header="0.511805555555556" footer="0.511805555555556"/>
  <pageSetup paperSize="9" scale="98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表4基本支出预算表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魏灵</dc:creator>
  <dcterms:created xsi:type="dcterms:W3CDTF">2016-03-09T06:36:47Z</dcterms:created>
  <dcterms:modified xsi:type="dcterms:W3CDTF">2016-03-09T06:38:01Z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