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<sst xmlns="http://schemas.openxmlformats.org/spreadsheetml/2006/main" count="166" uniqueCount="114">
  <si>
    <t>调出地块</t>
  </si>
  <si>
    <t>调入地块</t>
  </si>
  <si>
    <t>街道名称</t>
  </si>
  <si>
    <t>编号</t>
  </si>
  <si>
    <t>面积（㎡）</t>
  </si>
  <si>
    <t>地块位置</t>
  </si>
  <si>
    <t>地块所在社区</t>
  </si>
  <si>
    <t>总量</t>
  </si>
  <si>
    <t>碧岭</t>
  </si>
  <si>
    <t>BL-BL-TC-01</t>
  </si>
  <si>
    <t>深圳市坪山区碧岭街道碧岭社区南坪快速与沙坑路交汇处</t>
  </si>
  <si>
    <t>碧岭社区</t>
  </si>
  <si>
    <t>坪山</t>
  </si>
  <si>
    <t>PS-HP-TR-01</t>
  </si>
  <si>
    <t>深圳市坪山区坪山街道和平社区坪山河段北侧</t>
  </si>
  <si>
    <t>和平社区</t>
  </si>
  <si>
    <t>BL-BL-TC-02</t>
  </si>
  <si>
    <t>龙田</t>
  </si>
  <si>
    <t>LT-LT-TR-01</t>
  </si>
  <si>
    <t>深圳市坪山区龙田街道龙田社区龙兴南路与龙湾路交汇处</t>
  </si>
  <si>
    <t>龙田社区</t>
  </si>
  <si>
    <t>BL-BL-TC-03</t>
  </si>
  <si>
    <t>深圳市坪山区碧岭街道碧岭社区新榕路与锦华路交汇处南侧</t>
  </si>
  <si>
    <t>LT-LT-TR-02</t>
  </si>
  <si>
    <t>深圳市坪山区龙田街道龙田社区龙湾路南侧</t>
  </si>
  <si>
    <t>BL-TK-TC-01</t>
  </si>
  <si>
    <t>深圳市坪山区碧岭街道汤坑社区新榕路与锦华路交汇处南侧</t>
  </si>
  <si>
    <t>汤坑社区</t>
  </si>
  <si>
    <t>LT-LT-TR-03</t>
  </si>
  <si>
    <t>深圳市坪山区龙田街道龙田社区沈海高速北侧</t>
  </si>
  <si>
    <t>PS-PS-TC-01</t>
  </si>
  <si>
    <t>深圳市坪山区坪山街道坪山社区三洋湖路、三洋湖工业路、立新东路、立新西路围合区域</t>
  </si>
  <si>
    <t>坪山社区</t>
  </si>
  <si>
    <t>LT-LT-TR-04</t>
  </si>
  <si>
    <t>深圳市坪山区龙田街道龙田社区秋宝路与秋宝南路交汇处</t>
  </si>
  <si>
    <t>LT-LT-TR-05</t>
  </si>
  <si>
    <t>深圳市坪山区龙田街道龙田社区新湖南路北侧</t>
  </si>
  <si>
    <t>PS-PS-TC-02</t>
  </si>
  <si>
    <t>深圳市坪山区坪山街道坪山社区三洋湖路与东纵路交汇处</t>
  </si>
  <si>
    <t>坑梓</t>
  </si>
  <si>
    <t>KZ-XX-TR-01</t>
  </si>
  <si>
    <t>深圳市坪山区坑梓街道秀新社区坪山大道南侧</t>
  </si>
  <si>
    <t>秀新社区</t>
  </si>
  <si>
    <t>PS-PS-TC-03</t>
  </si>
  <si>
    <t>深圳市坪山区坪山街道坪山社区东纵路北侧</t>
  </si>
  <si>
    <t>KZ-XX-TR-02</t>
  </si>
  <si>
    <t>深圳市坪山区坑梓街道秀新社区第二市场路西侧</t>
  </si>
  <si>
    <t>PS-PS-TC-04</t>
  </si>
  <si>
    <t>深圳市坪山区坪山街道坪山社区东纵路与瑞景路交汇处</t>
  </si>
  <si>
    <t>KZ-XX-TR-03</t>
  </si>
  <si>
    <t>深圳市坪山区坑梓街道秀新社区坑梓人民西路北侧</t>
  </si>
  <si>
    <t>KZ-XX-TR-04</t>
  </si>
  <si>
    <t>深圳市坪山区坑梓街道秀新社区坑梓人民西路与新东路交汇处</t>
  </si>
  <si>
    <t>马峦</t>
  </si>
  <si>
    <t>ML-PH-TC-01</t>
  </si>
  <si>
    <t>深圳市坪山区马峦街道坪环社区比亚迪路南侧</t>
  </si>
  <si>
    <t>坪环社区</t>
  </si>
  <si>
    <t>KZ-XX-TR-05</t>
  </si>
  <si>
    <t>深圳市坪山区坑梓街道秀新社区梓横西路与新南路交汇处</t>
  </si>
  <si>
    <t>ML-PH-TC-02</t>
  </si>
  <si>
    <t>KZ-XX-TR-06</t>
  </si>
  <si>
    <t>ML-SB-TC-01</t>
  </si>
  <si>
    <t>深圳市坪山区马峦街道沙壆社区瑞景路西侧</t>
  </si>
  <si>
    <t>沙壆社区</t>
  </si>
  <si>
    <t>KZ-XX-TR-07</t>
  </si>
  <si>
    <t>深圳市坪山区坑梓街道秀新社区新兴路与新东路交汇处</t>
  </si>
  <si>
    <t>ML-SB-TC-02</t>
  </si>
  <si>
    <t>深圳市坪山区马峦街道沙壆社区瑞景路东侧</t>
  </si>
  <si>
    <t>KZ-XX-TR-08</t>
  </si>
  <si>
    <t>深圳市坪山区坑梓街道秀新社区坑梓人民西路、新东路、梓乔路、新兴路围合区域</t>
  </si>
  <si>
    <t>ML-SB-TC-03</t>
  </si>
  <si>
    <t>深圳市坪山区马峦街道沙壆社区东纵路与青林商业街交汇处</t>
  </si>
  <si>
    <t>KZ-XX-TR-09</t>
  </si>
  <si>
    <t>深圳市坪山区坑梓街道秀新社区坑梓人民西路、梓乔路、新兴路、宝梓北路围合区域</t>
  </si>
  <si>
    <t>KZ-XX-TR-10</t>
  </si>
  <si>
    <t>深圳市坪山区坑梓街道秀新社区新兴路与宝梓北路交汇处</t>
  </si>
  <si>
    <t>ML-SB-TC-04</t>
  </si>
  <si>
    <t>KZ-XX-TR-11</t>
  </si>
  <si>
    <t>深圳市坪山区坑梓街道秀新社区梓横西路与新东路交汇处</t>
  </si>
  <si>
    <t>KZ-XX-TR-12</t>
  </si>
  <si>
    <t>深圳市坪山区坑梓街道秀新社区梓横西路与宝梓北路交汇处</t>
  </si>
  <si>
    <t>LT-LK-TC-01</t>
  </si>
  <si>
    <t>深圳市坪山区龙田街道老坑社区坪山大道与盘龙路交汇处</t>
  </si>
  <si>
    <t>老坑社区</t>
  </si>
  <si>
    <t>KZ-XX-TR-13</t>
  </si>
  <si>
    <t>深圳市坪山区坑梓街道秀新社区新东路与秀岭路交汇处</t>
  </si>
  <si>
    <t>KZ-XX-TR-14</t>
  </si>
  <si>
    <t>LT-LK-TC-02</t>
  </si>
  <si>
    <t>深圳市坪山区龙田街道老坑社区盘龙路北侧</t>
  </si>
  <si>
    <t>KZ-XX-TR-15</t>
  </si>
  <si>
    <t>深圳市坪山区坑梓街道秀新社区宝梓北路、秀岭路、联裕路、联裕二路围合区域</t>
  </si>
  <si>
    <t>KZ-XX-TR-16</t>
  </si>
  <si>
    <t>深圳市坪山区坑梓街道秀新社区梓长路与横梓路交汇处</t>
  </si>
  <si>
    <t>LT-LK-TC-03</t>
  </si>
  <si>
    <t>KZ-XX-TR-17</t>
  </si>
  <si>
    <t>深圳市坪山区坑梓街道秀新社区外环高速与坑梓人民西路交汇处</t>
  </si>
  <si>
    <t>LT-LT-TC-01</t>
  </si>
  <si>
    <t>深圳市坪山区龙田街道龙田社区兴龙路和宝龙路东南侧</t>
  </si>
  <si>
    <t>KZ-XX-TR-18</t>
  </si>
  <si>
    <t>石井</t>
  </si>
  <si>
    <t>SJ-SJ-TC-01</t>
  </si>
  <si>
    <t>深圳市坪山区石井街道石井社区荔景南路与东纵路西北侧</t>
  </si>
  <si>
    <t>石井社区</t>
  </si>
  <si>
    <t>KZ-JS-TR-01</t>
  </si>
  <si>
    <t>深圳市坪山区坑梓街道金沙社区横梓路与狮岭路交汇处</t>
  </si>
  <si>
    <t>金沙社区</t>
  </si>
  <si>
    <t>KZ-JS-TR-02</t>
  </si>
  <si>
    <t>深圳市坪山区坑梓街道金沙社区横龙路北侧</t>
  </si>
  <si>
    <t>SJ-SJ-TC-02</t>
  </si>
  <si>
    <t>深圳市坪山区石井街道石井社区荔景南路与东纵路东北侧</t>
  </si>
  <si>
    <t>KZ-JS-TR-03</t>
  </si>
  <si>
    <t>深圳市坪山区坑梓街道金沙社区金沙路东侧</t>
  </si>
  <si>
    <t>KZ-JS-TR-04</t>
  </si>
  <si>
    <t>深圳市坪山区坑梓街道金沙社区外环高速与梓横西路交汇处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</si>
</sst>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27" borderId="10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30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11" borderId="11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11" borderId="8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0" fillId="6" borderId="7" applyNumberFormat="false" applyFon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0" borderId="5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176" fontId="1" fillId="0" borderId="0" xfId="0" applyNumberFormat="true" applyFont="true">
      <alignment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1" fillId="0" borderId="2" xfId="0" applyNumberFormat="true" applyFont="true" applyFill="true" applyBorder="true" applyAlignment="true">
      <alignment horizontal="center" vertical="center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176" fontId="1" fillId="0" borderId="3" xfId="0" applyNumberFormat="true" applyFont="true" applyFill="true" applyBorder="true" applyAlignment="true">
      <alignment horizontal="center" vertical="center"/>
    </xf>
    <xf numFmtId="176" fontId="1" fillId="0" borderId="3" xfId="0" applyNumberFormat="true" applyFont="true" applyFill="true" applyBorder="true" applyAlignment="true">
      <alignment horizontal="center" vertical="center" wrapText="true"/>
    </xf>
    <xf numFmtId="176" fontId="1" fillId="0" borderId="4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zoomScale="67" zoomScaleNormal="67" workbookViewId="0">
      <selection activeCell="Y11" sqref="Y11"/>
    </sheetView>
  </sheetViews>
  <sheetFormatPr defaultColWidth="9" defaultRowHeight="13.5"/>
  <cols>
    <col min="1" max="1" width="9.38333333333333" style="1" customWidth="true"/>
    <col min="2" max="3" width="12.6333333333333" style="1" customWidth="true"/>
    <col min="4" max="4" width="28.6333333333333" style="1" customWidth="true"/>
    <col min="5" max="5" width="29.6333333333333" style="1" customWidth="true"/>
    <col min="6" max="7" width="12.6333333333333" style="1" customWidth="true"/>
    <col min="8" max="8" width="9.38333333333333" style="1" customWidth="true"/>
    <col min="9" max="10" width="12.6333333333333" style="1" customWidth="true"/>
    <col min="11" max="11" width="28.6333333333333" style="1" customWidth="true"/>
    <col min="12" max="12" width="29.6333333333333" style="1" customWidth="true"/>
    <col min="13" max="13" width="9" style="1"/>
    <col min="14" max="14" width="12.8916666666667" style="1"/>
    <col min="15" max="16384" width="9" style="1"/>
  </cols>
  <sheetData>
    <row r="1" spans="1:12">
      <c r="A1" s="2" t="s">
        <v>0</v>
      </c>
      <c r="B1" s="2"/>
      <c r="C1" s="2"/>
      <c r="D1" s="3"/>
      <c r="E1" s="2"/>
      <c r="F1" s="2"/>
      <c r="G1" s="2" t="s">
        <v>1</v>
      </c>
      <c r="H1" s="2"/>
      <c r="I1" s="2"/>
      <c r="J1" s="2"/>
      <c r="K1" s="3"/>
      <c r="L1" s="2"/>
    </row>
    <row r="2" spans="1:12">
      <c r="A2" s="2" t="s">
        <v>2</v>
      </c>
      <c r="B2" s="4" t="s">
        <v>3</v>
      </c>
      <c r="C2" s="4" t="s">
        <v>4</v>
      </c>
      <c r="D2" s="5" t="s">
        <v>5</v>
      </c>
      <c r="E2" s="4" t="s">
        <v>6</v>
      </c>
      <c r="F2" s="2" t="s">
        <v>7</v>
      </c>
      <c r="G2" s="2" t="s">
        <v>7</v>
      </c>
      <c r="H2" s="2" t="s">
        <v>2</v>
      </c>
      <c r="I2" s="4" t="s">
        <v>3</v>
      </c>
      <c r="J2" s="4" t="s">
        <v>4</v>
      </c>
      <c r="K2" s="5" t="s">
        <v>5</v>
      </c>
      <c r="L2" s="4" t="s">
        <v>6</v>
      </c>
    </row>
    <row r="3" ht="41" customHeight="true" spans="1:12">
      <c r="A3" s="6" t="s">
        <v>8</v>
      </c>
      <c r="B3" s="6" t="s">
        <v>9</v>
      </c>
      <c r="C3" s="6">
        <v>35491.162587</v>
      </c>
      <c r="D3" s="7" t="s">
        <v>10</v>
      </c>
      <c r="E3" s="6" t="s">
        <v>11</v>
      </c>
      <c r="F3" s="6">
        <v>398061.488493</v>
      </c>
      <c r="G3" s="6">
        <v>398973.964386</v>
      </c>
      <c r="H3" s="6" t="s">
        <v>12</v>
      </c>
      <c r="I3" s="6" t="s">
        <v>13</v>
      </c>
      <c r="J3" s="6">
        <f>44343.955025-25.37987</f>
        <v>44318.575155</v>
      </c>
      <c r="K3" s="7" t="s">
        <v>14</v>
      </c>
      <c r="L3" s="6" t="s">
        <v>15</v>
      </c>
    </row>
    <row r="4" ht="41" customHeight="true" spans="1:12">
      <c r="A4" s="6"/>
      <c r="B4" s="6" t="s">
        <v>16</v>
      </c>
      <c r="C4" s="6">
        <v>11668.088783</v>
      </c>
      <c r="D4" s="7" t="s">
        <v>10</v>
      </c>
      <c r="E4" s="6" t="s">
        <v>11</v>
      </c>
      <c r="F4" s="6"/>
      <c r="G4" s="6"/>
      <c r="H4" s="8" t="s">
        <v>17</v>
      </c>
      <c r="I4" s="6" t="s">
        <v>18</v>
      </c>
      <c r="J4" s="6">
        <v>46823.254206</v>
      </c>
      <c r="K4" s="7" t="s">
        <v>19</v>
      </c>
      <c r="L4" s="6" t="s">
        <v>20</v>
      </c>
    </row>
    <row r="5" ht="41" customHeight="true" spans="1:12">
      <c r="A5" s="6"/>
      <c r="B5" s="6" t="s">
        <v>21</v>
      </c>
      <c r="C5" s="6">
        <v>9354.850878</v>
      </c>
      <c r="D5" s="7" t="s">
        <v>22</v>
      </c>
      <c r="E5" s="6" t="s">
        <v>11</v>
      </c>
      <c r="F5" s="6"/>
      <c r="G5" s="6"/>
      <c r="H5" s="12"/>
      <c r="I5" s="6" t="s">
        <v>23</v>
      </c>
      <c r="J5" s="6">
        <v>28015.029907</v>
      </c>
      <c r="K5" s="7" t="s">
        <v>24</v>
      </c>
      <c r="L5" s="6" t="s">
        <v>20</v>
      </c>
    </row>
    <row r="6" ht="41" customHeight="true" spans="1:12">
      <c r="A6" s="6"/>
      <c r="B6" s="6" t="s">
        <v>25</v>
      </c>
      <c r="C6" s="6">
        <v>13059.249258</v>
      </c>
      <c r="D6" s="7" t="s">
        <v>26</v>
      </c>
      <c r="E6" s="6" t="s">
        <v>27</v>
      </c>
      <c r="F6" s="6"/>
      <c r="G6" s="6"/>
      <c r="H6" s="12"/>
      <c r="I6" s="6" t="s">
        <v>28</v>
      </c>
      <c r="J6" s="6">
        <v>35209.415645</v>
      </c>
      <c r="K6" s="7" t="s">
        <v>29</v>
      </c>
      <c r="L6" s="6" t="s">
        <v>20</v>
      </c>
    </row>
    <row r="7" ht="41" customHeight="true" spans="1:12">
      <c r="A7" s="6" t="s">
        <v>12</v>
      </c>
      <c r="B7" s="8" t="s">
        <v>30</v>
      </c>
      <c r="C7" s="8">
        <f>70375.07749-1648.803067</f>
        <v>68726.274423</v>
      </c>
      <c r="D7" s="9" t="s">
        <v>31</v>
      </c>
      <c r="E7" s="8" t="s">
        <v>32</v>
      </c>
      <c r="F7" s="6"/>
      <c r="G7" s="6"/>
      <c r="H7" s="12"/>
      <c r="I7" s="6" t="s">
        <v>33</v>
      </c>
      <c r="J7" s="6">
        <v>6573.247281</v>
      </c>
      <c r="K7" s="7" t="s">
        <v>34</v>
      </c>
      <c r="L7" s="6" t="s">
        <v>20</v>
      </c>
    </row>
    <row r="8" ht="41" customHeight="true" spans="1:12">
      <c r="A8" s="6"/>
      <c r="B8" s="10"/>
      <c r="C8" s="10"/>
      <c r="D8" s="11"/>
      <c r="E8" s="10"/>
      <c r="F8" s="6"/>
      <c r="G8" s="6"/>
      <c r="H8" s="12"/>
      <c r="I8" s="6" t="s">
        <v>35</v>
      </c>
      <c r="J8" s="6">
        <v>3276.5209</v>
      </c>
      <c r="K8" s="7" t="s">
        <v>36</v>
      </c>
      <c r="L8" s="6" t="s">
        <v>20</v>
      </c>
    </row>
    <row r="9" ht="41" customHeight="true" spans="1:12">
      <c r="A9" s="6"/>
      <c r="B9" s="6" t="s">
        <v>37</v>
      </c>
      <c r="C9" s="6">
        <v>46923.135423</v>
      </c>
      <c r="D9" s="7" t="s">
        <v>38</v>
      </c>
      <c r="E9" s="6" t="s">
        <v>32</v>
      </c>
      <c r="F9" s="6"/>
      <c r="G9" s="6"/>
      <c r="H9" s="8" t="s">
        <v>39</v>
      </c>
      <c r="I9" s="6" t="s">
        <v>40</v>
      </c>
      <c r="J9" s="6">
        <v>5935.118016</v>
      </c>
      <c r="K9" s="7" t="s">
        <v>41</v>
      </c>
      <c r="L9" s="7" t="s">
        <v>42</v>
      </c>
    </row>
    <row r="10" ht="49" customHeight="true" spans="1:12">
      <c r="A10" s="6"/>
      <c r="B10" s="6" t="s">
        <v>43</v>
      </c>
      <c r="C10" s="6">
        <v>1283.907198</v>
      </c>
      <c r="D10" s="7" t="s">
        <v>44</v>
      </c>
      <c r="E10" s="6" t="s">
        <v>32</v>
      </c>
      <c r="F10" s="6"/>
      <c r="G10" s="6"/>
      <c r="H10" s="12"/>
      <c r="I10" s="6" t="s">
        <v>45</v>
      </c>
      <c r="J10" s="6">
        <v>3206.145118</v>
      </c>
      <c r="K10" s="7" t="s">
        <v>46</v>
      </c>
      <c r="L10" s="7" t="s">
        <v>42</v>
      </c>
    </row>
    <row r="11" ht="41" customHeight="true" spans="1:12">
      <c r="A11" s="6"/>
      <c r="B11" s="8" t="s">
        <v>47</v>
      </c>
      <c r="C11" s="8">
        <v>17.944703</v>
      </c>
      <c r="D11" s="9" t="s">
        <v>48</v>
      </c>
      <c r="E11" s="8" t="s">
        <v>32</v>
      </c>
      <c r="F11" s="6"/>
      <c r="G11" s="6"/>
      <c r="H11" s="12"/>
      <c r="I11" s="6" t="s">
        <v>49</v>
      </c>
      <c r="J11" s="6">
        <f>9942.895248-486.945528</f>
        <v>9455.94972</v>
      </c>
      <c r="K11" s="7" t="s">
        <v>50</v>
      </c>
      <c r="L11" s="7" t="s">
        <v>42</v>
      </c>
    </row>
    <row r="12" ht="41" customHeight="true" spans="1:12">
      <c r="A12" s="6"/>
      <c r="B12" s="10"/>
      <c r="C12" s="10"/>
      <c r="D12" s="11"/>
      <c r="E12" s="10"/>
      <c r="F12" s="6"/>
      <c r="G12" s="6"/>
      <c r="H12" s="12"/>
      <c r="I12" s="6" t="s">
        <v>51</v>
      </c>
      <c r="J12" s="6">
        <f>4462.131827-235.277851</f>
        <v>4226.853976</v>
      </c>
      <c r="K12" s="7" t="s">
        <v>52</v>
      </c>
      <c r="L12" s="7" t="s">
        <v>42</v>
      </c>
    </row>
    <row r="13" ht="41" customHeight="true" spans="1:12">
      <c r="A13" s="6" t="s">
        <v>53</v>
      </c>
      <c r="B13" s="6" t="s">
        <v>54</v>
      </c>
      <c r="C13" s="6">
        <v>441.75162</v>
      </c>
      <c r="D13" s="7" t="s">
        <v>55</v>
      </c>
      <c r="E13" s="6" t="s">
        <v>56</v>
      </c>
      <c r="F13" s="6"/>
      <c r="G13" s="6"/>
      <c r="H13" s="12"/>
      <c r="I13" s="6" t="s">
        <v>57</v>
      </c>
      <c r="J13" s="6">
        <v>25844.425065</v>
      </c>
      <c r="K13" s="7" t="s">
        <v>58</v>
      </c>
      <c r="L13" s="7" t="s">
        <v>42</v>
      </c>
    </row>
    <row r="14" ht="41" customHeight="true" spans="1:12">
      <c r="A14" s="6"/>
      <c r="B14" s="6" t="s">
        <v>59</v>
      </c>
      <c r="C14" s="6">
        <v>15.279152</v>
      </c>
      <c r="D14" s="7" t="s">
        <v>55</v>
      </c>
      <c r="E14" s="6" t="s">
        <v>56</v>
      </c>
      <c r="F14" s="6"/>
      <c r="G14" s="6"/>
      <c r="H14" s="12"/>
      <c r="I14" s="6" t="s">
        <v>60</v>
      </c>
      <c r="J14" s="6">
        <v>18976.219225</v>
      </c>
      <c r="K14" s="7" t="s">
        <v>58</v>
      </c>
      <c r="L14" s="7" t="s">
        <v>42</v>
      </c>
    </row>
    <row r="15" ht="41" customHeight="true" spans="1:12">
      <c r="A15" s="6"/>
      <c r="B15" s="6" t="s">
        <v>61</v>
      </c>
      <c r="C15" s="6">
        <v>29333.750179</v>
      </c>
      <c r="D15" s="7" t="s">
        <v>62</v>
      </c>
      <c r="E15" s="6" t="s">
        <v>63</v>
      </c>
      <c r="F15" s="6"/>
      <c r="G15" s="6"/>
      <c r="H15" s="12"/>
      <c r="I15" s="6" t="s">
        <v>64</v>
      </c>
      <c r="J15" s="6">
        <v>6478.244834</v>
      </c>
      <c r="K15" s="7" t="s">
        <v>65</v>
      </c>
      <c r="L15" s="7" t="s">
        <v>42</v>
      </c>
    </row>
    <row r="16" ht="49" customHeight="true" spans="1:12">
      <c r="A16" s="6"/>
      <c r="B16" s="6" t="s">
        <v>66</v>
      </c>
      <c r="C16" s="6">
        <v>4039.117681</v>
      </c>
      <c r="D16" s="7" t="s">
        <v>67</v>
      </c>
      <c r="E16" s="6" t="s">
        <v>63</v>
      </c>
      <c r="F16" s="6"/>
      <c r="G16" s="6"/>
      <c r="H16" s="12"/>
      <c r="I16" s="6" t="s">
        <v>68</v>
      </c>
      <c r="J16" s="6">
        <v>18395.72759</v>
      </c>
      <c r="K16" s="7" t="s">
        <v>69</v>
      </c>
      <c r="L16" s="7" t="s">
        <v>42</v>
      </c>
    </row>
    <row r="17" ht="48" customHeight="true" spans="1:12">
      <c r="A17" s="6"/>
      <c r="B17" s="6" t="s">
        <v>70</v>
      </c>
      <c r="C17" s="6">
        <v>15750.967834</v>
      </c>
      <c r="D17" s="7" t="s">
        <v>71</v>
      </c>
      <c r="E17" s="6" t="s">
        <v>63</v>
      </c>
      <c r="F17" s="6"/>
      <c r="G17" s="6"/>
      <c r="H17" s="12"/>
      <c r="I17" s="6" t="s">
        <v>72</v>
      </c>
      <c r="J17" s="6">
        <v>12622.724865</v>
      </c>
      <c r="K17" s="7" t="s">
        <v>73</v>
      </c>
      <c r="L17" s="7" t="s">
        <v>42</v>
      </c>
    </row>
    <row r="18" ht="36" customHeight="true" spans="1:12">
      <c r="A18" s="6"/>
      <c r="B18" s="6"/>
      <c r="C18" s="6"/>
      <c r="D18" s="7"/>
      <c r="E18" s="6"/>
      <c r="F18" s="6"/>
      <c r="G18" s="6"/>
      <c r="H18" s="12"/>
      <c r="I18" s="6" t="s">
        <v>74</v>
      </c>
      <c r="J18" s="6">
        <v>6192.822929</v>
      </c>
      <c r="K18" s="7" t="s">
        <v>75</v>
      </c>
      <c r="L18" s="7" t="s">
        <v>42</v>
      </c>
    </row>
    <row r="19" ht="36" customHeight="true" spans="1:12">
      <c r="A19" s="6"/>
      <c r="B19" s="6" t="s">
        <v>76</v>
      </c>
      <c r="C19" s="6">
        <v>16792.629612</v>
      </c>
      <c r="D19" s="7" t="s">
        <v>71</v>
      </c>
      <c r="E19" s="6" t="s">
        <v>63</v>
      </c>
      <c r="F19" s="6"/>
      <c r="G19" s="6"/>
      <c r="H19" s="12"/>
      <c r="I19" s="6" t="s">
        <v>77</v>
      </c>
      <c r="J19" s="6">
        <v>7041.045688</v>
      </c>
      <c r="K19" s="7" t="s">
        <v>78</v>
      </c>
      <c r="L19" s="7" t="s">
        <v>42</v>
      </c>
    </row>
    <row r="20" ht="36" customHeight="true" spans="1:12">
      <c r="A20" s="6"/>
      <c r="B20" s="6"/>
      <c r="C20" s="6"/>
      <c r="D20" s="7"/>
      <c r="E20" s="6"/>
      <c r="F20" s="6"/>
      <c r="G20" s="6"/>
      <c r="H20" s="12"/>
      <c r="I20" s="6" t="s">
        <v>79</v>
      </c>
      <c r="J20" s="6">
        <v>8582.591181</v>
      </c>
      <c r="K20" s="7" t="s">
        <v>80</v>
      </c>
      <c r="L20" s="7" t="s">
        <v>42</v>
      </c>
    </row>
    <row r="21" ht="36" customHeight="true" spans="1:12">
      <c r="A21" s="8" t="s">
        <v>17</v>
      </c>
      <c r="B21" s="6" t="s">
        <v>81</v>
      </c>
      <c r="C21" s="6">
        <v>15153.135158</v>
      </c>
      <c r="D21" s="7" t="s">
        <v>82</v>
      </c>
      <c r="E21" s="6" t="s">
        <v>83</v>
      </c>
      <c r="F21" s="6"/>
      <c r="G21" s="6"/>
      <c r="H21" s="12"/>
      <c r="I21" s="6" t="s">
        <v>84</v>
      </c>
      <c r="J21" s="6">
        <v>10314.01638</v>
      </c>
      <c r="K21" s="7" t="s">
        <v>85</v>
      </c>
      <c r="L21" s="7" t="s">
        <v>42</v>
      </c>
    </row>
    <row r="22" ht="36" customHeight="true" spans="1:12">
      <c r="A22" s="12"/>
      <c r="B22" s="6"/>
      <c r="C22" s="6"/>
      <c r="D22" s="7"/>
      <c r="E22" s="6"/>
      <c r="F22" s="6"/>
      <c r="G22" s="6"/>
      <c r="H22" s="12"/>
      <c r="I22" s="6" t="s">
        <v>86</v>
      </c>
      <c r="J22" s="6">
        <v>4420.545812</v>
      </c>
      <c r="K22" s="7" t="s">
        <v>85</v>
      </c>
      <c r="L22" s="7" t="s">
        <v>42</v>
      </c>
    </row>
    <row r="23" ht="52" customHeight="true" spans="1:12">
      <c r="A23" s="12"/>
      <c r="B23" s="6" t="s">
        <v>87</v>
      </c>
      <c r="C23" s="6">
        <v>4.360353</v>
      </c>
      <c r="D23" s="7" t="s">
        <v>88</v>
      </c>
      <c r="E23" s="6" t="s">
        <v>83</v>
      </c>
      <c r="F23" s="6"/>
      <c r="G23" s="6"/>
      <c r="H23" s="12"/>
      <c r="I23" s="6" t="s">
        <v>89</v>
      </c>
      <c r="J23" s="6">
        <v>13211.022465</v>
      </c>
      <c r="K23" s="7" t="s">
        <v>90</v>
      </c>
      <c r="L23" s="7" t="s">
        <v>42</v>
      </c>
    </row>
    <row r="24" ht="36" customHeight="true" spans="1:12">
      <c r="A24" s="12"/>
      <c r="B24" s="6"/>
      <c r="C24" s="6"/>
      <c r="D24" s="7"/>
      <c r="E24" s="6"/>
      <c r="F24" s="6"/>
      <c r="G24" s="6"/>
      <c r="H24" s="12"/>
      <c r="I24" s="6" t="s">
        <v>91</v>
      </c>
      <c r="J24" s="6">
        <v>3380.79838</v>
      </c>
      <c r="K24" s="7" t="s">
        <v>92</v>
      </c>
      <c r="L24" s="7" t="s">
        <v>42</v>
      </c>
    </row>
    <row r="25" ht="36" customHeight="true" spans="1:12">
      <c r="A25" s="12"/>
      <c r="B25" s="6" t="s">
        <v>93</v>
      </c>
      <c r="C25" s="6">
        <v>29.024672</v>
      </c>
      <c r="D25" s="7" t="s">
        <v>88</v>
      </c>
      <c r="E25" s="6" t="s">
        <v>83</v>
      </c>
      <c r="F25" s="6"/>
      <c r="G25" s="6"/>
      <c r="H25" s="12"/>
      <c r="I25" s="6" t="s">
        <v>94</v>
      </c>
      <c r="J25" s="6">
        <v>42225.369395</v>
      </c>
      <c r="K25" s="7" t="s">
        <v>95</v>
      </c>
      <c r="L25" s="7" t="s">
        <v>42</v>
      </c>
    </row>
    <row r="26" ht="36" customHeight="true" spans="1:12">
      <c r="A26" s="12"/>
      <c r="B26" s="8" t="s">
        <v>96</v>
      </c>
      <c r="C26" s="8">
        <v>98</v>
      </c>
      <c r="D26" s="9" t="s">
        <v>97</v>
      </c>
      <c r="E26" s="8" t="s">
        <v>20</v>
      </c>
      <c r="F26" s="6"/>
      <c r="G26" s="6"/>
      <c r="H26" s="12"/>
      <c r="I26" s="8" t="s">
        <v>98</v>
      </c>
      <c r="J26" s="8">
        <v>4050.143841</v>
      </c>
      <c r="K26" s="9" t="s">
        <v>50</v>
      </c>
      <c r="L26" s="9" t="s">
        <v>42</v>
      </c>
    </row>
    <row r="27" ht="36" customHeight="true" spans="1:12">
      <c r="A27" s="10"/>
      <c r="B27" s="10"/>
      <c r="C27" s="10"/>
      <c r="D27" s="11"/>
      <c r="E27" s="10"/>
      <c r="F27" s="6"/>
      <c r="G27" s="6"/>
      <c r="H27" s="12"/>
      <c r="I27" s="10"/>
      <c r="J27" s="10"/>
      <c r="K27" s="11"/>
      <c r="L27" s="11"/>
    </row>
    <row r="28" ht="36" customHeight="true" spans="1:12">
      <c r="A28" s="6" t="s">
        <v>99</v>
      </c>
      <c r="B28" s="6" t="s">
        <v>100</v>
      </c>
      <c r="C28" s="6">
        <v>5836.949277</v>
      </c>
      <c r="D28" s="7" t="s">
        <v>101</v>
      </c>
      <c r="E28" s="6" t="s">
        <v>102</v>
      </c>
      <c r="F28" s="6"/>
      <c r="G28" s="6"/>
      <c r="H28" s="12"/>
      <c r="I28" s="6" t="s">
        <v>103</v>
      </c>
      <c r="J28" s="6">
        <v>5734.563899</v>
      </c>
      <c r="K28" s="7" t="s">
        <v>104</v>
      </c>
      <c r="L28" s="7" t="s">
        <v>105</v>
      </c>
    </row>
    <row r="29" ht="36" customHeight="true" spans="1:12">
      <c r="A29" s="6"/>
      <c r="B29" s="6"/>
      <c r="C29" s="6"/>
      <c r="D29" s="7"/>
      <c r="E29" s="6"/>
      <c r="F29" s="6"/>
      <c r="G29" s="6"/>
      <c r="H29" s="12"/>
      <c r="I29" s="6" t="s">
        <v>106</v>
      </c>
      <c r="J29" s="6">
        <v>11930.086504</v>
      </c>
      <c r="K29" s="7" t="s">
        <v>107</v>
      </c>
      <c r="L29" s="7" t="s">
        <v>105</v>
      </c>
    </row>
    <row r="30" ht="36" customHeight="true" spans="1:12">
      <c r="A30" s="6"/>
      <c r="B30" s="6" t="s">
        <v>108</v>
      </c>
      <c r="C30" s="6">
        <v>124042.179702</v>
      </c>
      <c r="D30" s="7" t="s">
        <v>109</v>
      </c>
      <c r="E30" s="6" t="s">
        <v>102</v>
      </c>
      <c r="F30" s="6"/>
      <c r="G30" s="6"/>
      <c r="H30" s="12"/>
      <c r="I30" s="6" t="s">
        <v>110</v>
      </c>
      <c r="J30" s="6">
        <v>8915.315609</v>
      </c>
      <c r="K30" s="7" t="s">
        <v>111</v>
      </c>
      <c r="L30" s="7" t="s">
        <v>105</v>
      </c>
    </row>
    <row r="31" ht="36" customHeight="true" spans="1:12">
      <c r="A31" s="6"/>
      <c r="B31" s="6"/>
      <c r="C31" s="6"/>
      <c r="D31" s="7"/>
      <c r="E31" s="6"/>
      <c r="F31" s="6"/>
      <c r="G31" s="6"/>
      <c r="H31" s="10"/>
      <c r="I31" s="6" t="s">
        <v>112</v>
      </c>
      <c r="J31" s="6">
        <v>3618.1908</v>
      </c>
      <c r="K31" s="7" t="s">
        <v>113</v>
      </c>
      <c r="L31" s="7" t="s">
        <v>105</v>
      </c>
    </row>
  </sheetData>
  <mergeCells count="51">
    <mergeCell ref="A1:F1"/>
    <mergeCell ref="G1:L1"/>
    <mergeCell ref="A3:A6"/>
    <mergeCell ref="A7:A12"/>
    <mergeCell ref="A13:A20"/>
    <mergeCell ref="A21:A27"/>
    <mergeCell ref="A28:A31"/>
    <mergeCell ref="B7:B8"/>
    <mergeCell ref="B11:B12"/>
    <mergeCell ref="B17:B18"/>
    <mergeCell ref="B19:B20"/>
    <mergeCell ref="B21:B22"/>
    <mergeCell ref="B23:B24"/>
    <mergeCell ref="B26:B27"/>
    <mergeCell ref="B28:B29"/>
    <mergeCell ref="B30:B31"/>
    <mergeCell ref="C7:C8"/>
    <mergeCell ref="C11:C12"/>
    <mergeCell ref="C17:C18"/>
    <mergeCell ref="C19:C20"/>
    <mergeCell ref="C21:C22"/>
    <mergeCell ref="C23:C24"/>
    <mergeCell ref="C26:C27"/>
    <mergeCell ref="C28:C29"/>
    <mergeCell ref="C30:C31"/>
    <mergeCell ref="D7:D8"/>
    <mergeCell ref="D11:D12"/>
    <mergeCell ref="D17:D18"/>
    <mergeCell ref="D19:D20"/>
    <mergeCell ref="D21:D22"/>
    <mergeCell ref="D23:D24"/>
    <mergeCell ref="D26:D27"/>
    <mergeCell ref="D28:D29"/>
    <mergeCell ref="D30:D31"/>
    <mergeCell ref="E7:E8"/>
    <mergeCell ref="E11:E12"/>
    <mergeCell ref="E17:E18"/>
    <mergeCell ref="E19:E20"/>
    <mergeCell ref="E21:E22"/>
    <mergeCell ref="E23:E24"/>
    <mergeCell ref="E26:E27"/>
    <mergeCell ref="E28:E29"/>
    <mergeCell ref="E30:E31"/>
    <mergeCell ref="F3:F31"/>
    <mergeCell ref="G3:G31"/>
    <mergeCell ref="H4:H8"/>
    <mergeCell ref="H9:H31"/>
    <mergeCell ref="I26:I27"/>
    <mergeCell ref="J26:J27"/>
    <mergeCell ref="K26:K27"/>
    <mergeCell ref="L26:L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王琦</dc:creator>
  <cp:lastModifiedBy>lizhongyan</cp:lastModifiedBy>
  <dcterms:created xsi:type="dcterms:W3CDTF">2022-04-21T18:34:00Z</dcterms:created>
  <dcterms:modified xsi:type="dcterms:W3CDTF">2022-05-07T17:23:54Z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642AE8BFB60B403D942C871ADAFB775A</vt:lpwstr>
  </property>
  <property fmtid="{D5CDD505-2E9C-101B-9397-08002B2CF9AE}" pid="3" name="commondata">
    <vt:lpwstr>eyJoZGlkIjoiZjliMWQxNTI0MzVjZDNiYjk5MTU4NGEyNzQxMThjMmMifQ==</vt:lpwstr>
  </property>
  <property fmtid="{D5CDD505-2E9C-101B-9397-08002B2CF9AE}" pid="4" name="KSOProductBuildVer">
    <vt:lpwstr>2052-11.8.2.10422</vt:lpwstr>
  </property>
</Properties>
</file>