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<sst xmlns="http://schemas.openxmlformats.org/spreadsheetml/2006/main" count="86" uniqueCount="68">
  <si>
    <t>坪山区2021年1-12月保障性安居工程建设筹集项目表</t>
  </si>
  <si>
    <t>序号</t>
  </si>
  <si>
    <t>项目名称</t>
  </si>
  <si>
    <t>组织建设单位</t>
  </si>
  <si>
    <t>项目具体位置</t>
  </si>
  <si>
    <t>建筑面积
（万平方米）</t>
  </si>
  <si>
    <t>套数</t>
  </si>
  <si>
    <t>住房类型</t>
  </si>
  <si>
    <t>计划
（实际）
开工时间</t>
  </si>
  <si>
    <t>计划
（实际）
竣工时间</t>
  </si>
  <si>
    <t>泰和苑</t>
  </si>
  <si>
    <t>坪山人才安居公司</t>
  </si>
  <si>
    <t>坪山区体育二路与沙岭路交汇处东北角</t>
  </si>
  <si>
    <t>人才住房</t>
  </si>
  <si>
    <t>深业山水东城花园</t>
  </si>
  <si>
    <t>深圳市农科东城置业有限公司</t>
  </si>
  <si>
    <t>坪山区锦龙大道与振碧路交汇处西南角</t>
  </si>
  <si>
    <t>公共租赁住房+安居型商品房</t>
  </si>
  <si>
    <t>龙光玖誉雅筑</t>
  </si>
  <si>
    <t>深圳市龙光房地产有限公司</t>
  </si>
  <si>
    <t>坪山区马峦街道体育一路西侧</t>
  </si>
  <si>
    <t>燕澜和鸣花园</t>
  </si>
  <si>
    <t>深圳市盛讯咨询管理有限公司</t>
  </si>
  <si>
    <t>坪山区石井街道绿荫南路与东纵路交汇处西北角</t>
  </si>
  <si>
    <t>珑承翰庭</t>
  </si>
  <si>
    <t>深圳市承翰投资开发集团有限公司</t>
  </si>
  <si>
    <t>龙田社区坪山大道与龙兴南路交叉口</t>
  </si>
  <si>
    <t>公共租赁住房</t>
  </si>
  <si>
    <t>坪山高中园配套宿舍</t>
  </si>
  <si>
    <t>坪山建筑工务署</t>
  </si>
  <si>
    <t>坪山区碧岭街道沙湖社区坪盐通道与科环路交汇处西北侧</t>
  </si>
  <si>
    <t>深港生物医药园配套宿舍</t>
  </si>
  <si>
    <t>深圳市坪山城投置业有限公司</t>
  </si>
  <si>
    <t>坪山区坑梓街道锦绣东路与荣田路交汇处东北角</t>
  </si>
  <si>
    <t>公共租赁住房+人才住房</t>
  </si>
  <si>
    <t>保利明玥澜岸花园</t>
  </si>
  <si>
    <t>深圳市保发房地产开发有限公司</t>
  </si>
  <si>
    <t>坪山大道与沙湖路交汇处东北角</t>
  </si>
  <si>
    <t>安居型商品房</t>
  </si>
  <si>
    <t>坑梓06-14地块项目</t>
  </si>
  <si>
    <t>坪山区坑梓街道丹梓大道以北，兰景路以西</t>
  </si>
  <si>
    <t>碧岭街道汤坑片区城市更新单元项目</t>
  </si>
  <si>
    <t>深圳市祥华置业发展有限公司</t>
  </si>
  <si>
    <t>坪山区北临坪山大道、南至夹圳岭南路、西接汤坑路、东至鹏茜路</t>
  </si>
  <si>
    <t>龙田街道竹坑第一工业区及老围片区城市更新项目</t>
  </si>
  <si>
    <t>深圳市竹坑房地产开发有限公司</t>
  </si>
  <si>
    <t>北至坪山科技路，东临翠景路，南近金牛东路，西临兰景中路</t>
  </si>
  <si>
    <t>竹坑05-07地块项目</t>
  </si>
  <si>
    <t>坪山区金牛东路和翠景路交叉口东南侧，创景路西侧</t>
  </si>
  <si>
    <t>待定</t>
  </si>
  <si>
    <t>万科泊寓（坪山）项目</t>
  </si>
  <si>
    <t>深圳市泊寓租赁服务有限公司</t>
  </si>
  <si>
    <t>坪山区大万项目、坪环项目、茜坑项目、上坝项目、竹坑工业园项目、金竹小区、燕子岭等项目</t>
  </si>
  <si>
    <t>/</t>
  </si>
  <si>
    <t>截至2021年12月22日已累计签订474套</t>
  </si>
  <si>
    <t>社会存量房源合作</t>
  </si>
  <si>
    <t>江边学校配套宿舍</t>
  </si>
  <si>
    <t>坪山区建筑工务署</t>
  </si>
  <si>
    <t>坪山区比亚迪路一号门北侧公交站</t>
  </si>
  <si>
    <t>聚龙学校配套宿舍</t>
  </si>
  <si>
    <t>坪山区坑梓聚龙山片区西侧</t>
  </si>
  <si>
    <t>老坑学校配套宿舍</t>
  </si>
  <si>
    <t>坪山区老坑社区松子坑路松子坑村锦堂一路</t>
  </si>
  <si>
    <t>第十四高级中学配套宿舍</t>
  </si>
  <si>
    <t>深圳市住宅工程管理站</t>
  </si>
  <si>
    <t>坪山区坑梓街道秀沙路以北，紧邻淡水河</t>
  </si>
  <si>
    <t>锦绣学校配套宿舍</t>
  </si>
  <si>
    <t>坪山区坑梓街道，临松路和聚青路交叉口处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</si>
</sst>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0" fontId="0" fillId="0" borderId="0" applyBorder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2" fillId="0" borderId="0"/>
    <xf numFmtId="0" fontId="6" fillId="26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12" fillId="0" borderId="0"/>
    <xf numFmtId="0" fontId="6" fillId="15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2" fillId="0" borderId="0"/>
    <xf numFmtId="0" fontId="9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16" borderId="8" applyNumberFormat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5" fillId="32" borderId="10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23" borderId="9" applyNumberForma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23" borderId="10" applyNumberFormat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0" fillId="13" borderId="7" applyNumberFormat="false" applyFon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2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2" fillId="2" borderId="2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4" fillId="3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3" xfId="1" applyFont="true" applyFill="true" applyBorder="true" applyAlignment="true">
      <alignment horizontal="left" vertical="center" wrapText="true"/>
    </xf>
    <xf numFmtId="0" fontId="5" fillId="0" borderId="3" xfId="1" applyFont="true" applyFill="true" applyBorder="true" applyAlignment="true">
      <alignment horizontal="center" vertical="center" wrapText="true"/>
    </xf>
    <xf numFmtId="176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3" xfId="1" applyNumberFormat="true" applyFont="true" applyFill="true" applyBorder="true" applyAlignment="true">
      <alignment horizontal="center" vertical="center" wrapText="true"/>
    </xf>
    <xf numFmtId="57" fontId="5" fillId="0" borderId="3" xfId="1" applyNumberFormat="true" applyFont="true" applyFill="true" applyBorder="true" applyAlignment="true">
      <alignment horizontal="center" vertical="center" wrapText="true"/>
    </xf>
    <xf numFmtId="57" fontId="4" fillId="0" borderId="3" xfId="0" applyNumberFormat="true" applyFont="true" applyBorder="true" applyAlignment="true">
      <alignment horizontal="center" vertical="center" wrapText="true"/>
    </xf>
  </cellXfs>
  <cellStyles count="54">
    <cellStyle name="常规" xfId="0" builtinId="0"/>
    <cellStyle name="常规 2 3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常规 3" xfId="6"/>
    <cellStyle name="60% - 强调文字颜色 6" xfId="7" builtinId="52"/>
    <cellStyle name="40% - 强调文字颜色 3" xfId="8" builtinId="39"/>
    <cellStyle name="强调文字颜色 3" xfId="9" builtinId="37"/>
    <cellStyle name="60% - 强调文字颜色 2" xfId="10" builtinId="36"/>
    <cellStyle name="常规 2" xfId="11"/>
    <cellStyle name="60% - 强调文字颜色 5" xfId="12" builtinId="48"/>
    <cellStyle name="40% - 强调文字颜色 2" xfId="13" builtinId="35"/>
    <cellStyle name="常规 5" xfId="14"/>
    <cellStyle name="40% - 强调文字颜色 5" xfId="15" builtinId="47"/>
    <cellStyle name="20% - 强调文字颜色 2" xfId="16" builtinId="34"/>
    <cellStyle name="标题" xfId="17" builtinId="15"/>
    <cellStyle name="已访问的超链接" xfId="18" builtinId="9"/>
    <cellStyle name="检查单元格" xfId="19" builtinId="23"/>
    <cellStyle name="标题 1" xfId="20" builtinId="16"/>
    <cellStyle name="输入" xfId="21" builtinId="20"/>
    <cellStyle name="超链接" xfId="22" builtinId="8"/>
    <cellStyle name="输出" xfId="23" builtinId="21"/>
    <cellStyle name="40% - 强调文字颜色 6" xfId="24" builtinId="51"/>
    <cellStyle name="20% - 强调文字颜色 3" xfId="25" builtinId="38"/>
    <cellStyle name="货币[0]" xfId="26" builtinId="7"/>
    <cellStyle name="标题 3" xfId="27" builtinId="18"/>
    <cellStyle name="解释性文本" xfId="28" builtinId="53"/>
    <cellStyle name="计算" xfId="29" builtinId="22"/>
    <cellStyle name="60% - 强调文字颜色 1" xfId="30" builtinId="32"/>
    <cellStyle name="千位分隔[0]" xfId="31" builtinId="6"/>
    <cellStyle name="60% - 强调文字颜色 3" xfId="32" builtinId="40"/>
    <cellStyle name="注释" xfId="33" builtinId="10"/>
    <cellStyle name="好" xfId="34" builtinId="26"/>
    <cellStyle name="货币" xfId="35" builtinId="4"/>
    <cellStyle name="千位分隔" xfId="36" builtinId="3"/>
    <cellStyle name="标题 2" xfId="37" builtinId="17"/>
    <cellStyle name="标题 4" xfId="38" builtinId="19"/>
    <cellStyle name="百分比" xfId="39" builtinId="5"/>
    <cellStyle name="链接单元格" xfId="40" builtinId="24"/>
    <cellStyle name="常规 4" xfId="41"/>
    <cellStyle name="40% - 强调文字颜色 4" xfId="42" builtinId="43"/>
    <cellStyle name="20% - 强调文字颜色 1" xfId="43" builtinId="30"/>
    <cellStyle name="强调文字颜色 5" xfId="44" builtinId="45"/>
    <cellStyle name="汇总" xfId="45" builtinId="25"/>
    <cellStyle name="强调文字颜色 2" xfId="46" builtinId="33"/>
    <cellStyle name="差" xfId="47" builtinId="27"/>
    <cellStyle name="20% - 强调文字颜色 6" xfId="48" builtinId="50"/>
    <cellStyle name="警告文本" xfId="49" builtinId="11"/>
    <cellStyle name="适中" xfId="50" builtinId="28"/>
    <cellStyle name="强调文字颜色 1" xfId="51" builtinId="29"/>
    <cellStyle name="60% - 强调文字颜色 4" xfId="52" builtinId="44"/>
    <cellStyle name="40% - 强调文字颜色 1" xfId="53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0"/>
  <sheetViews>
    <sheetView tabSelected="1" workbookViewId="0">
      <pane ySplit="2" topLeftCell="A3" activePane="bottomLeft" state="frozen"/>
      <selection/>
      <selection pane="bottomLeft" activeCell="M18" sqref="M18"/>
    </sheetView>
  </sheetViews>
  <sheetFormatPr defaultColWidth="9" defaultRowHeight="13.5"/>
  <cols>
    <col min="1" max="1" width="6.275" customWidth="true"/>
    <col min="2" max="2" width="24.9083333333333" style="1" customWidth="true"/>
    <col min="3" max="3" width="28.9083333333333" customWidth="true"/>
    <col min="4" max="4" width="31.725" style="1" customWidth="true"/>
    <col min="5" max="5" width="13.0916666666667" customWidth="true"/>
    <col min="6" max="6" width="11" customWidth="true"/>
    <col min="7" max="7" width="16.725" customWidth="true"/>
    <col min="8" max="8" width="13" customWidth="true"/>
    <col min="9" max="9" width="12.275" customWidth="true"/>
  </cols>
  <sheetData>
    <row r="1" ht="42" customHeight="true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46" customHeight="true" spans="1:9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</row>
    <row r="3" ht="46" customHeight="true" spans="1:9">
      <c r="A3" s="5">
        <v>1</v>
      </c>
      <c r="B3" s="5" t="s">
        <v>10</v>
      </c>
      <c r="C3" s="5" t="s">
        <v>11</v>
      </c>
      <c r="D3" s="5" t="s">
        <v>12</v>
      </c>
      <c r="E3" s="5">
        <v>7.23</v>
      </c>
      <c r="F3" s="5">
        <v>843</v>
      </c>
      <c r="G3" s="5" t="s">
        <v>13</v>
      </c>
      <c r="H3" s="9">
        <v>44197</v>
      </c>
      <c r="I3" s="9">
        <v>45505</v>
      </c>
    </row>
    <row r="4" ht="46" customHeight="true" spans="1:9">
      <c r="A4" s="5">
        <v>2</v>
      </c>
      <c r="B4" s="5" t="s">
        <v>14</v>
      </c>
      <c r="C4" s="5" t="s">
        <v>15</v>
      </c>
      <c r="D4" s="5" t="s">
        <v>16</v>
      </c>
      <c r="E4" s="5">
        <v>3.57</v>
      </c>
      <c r="F4" s="5">
        <v>444</v>
      </c>
      <c r="G4" s="5" t="s">
        <v>17</v>
      </c>
      <c r="H4" s="9">
        <v>44256</v>
      </c>
      <c r="I4" s="9">
        <v>45536</v>
      </c>
    </row>
    <row r="5" ht="46" customHeight="true" spans="1:9">
      <c r="A5" s="5">
        <v>3</v>
      </c>
      <c r="B5" s="5" t="s">
        <v>18</v>
      </c>
      <c r="C5" s="5" t="s">
        <v>19</v>
      </c>
      <c r="D5" s="5" t="s">
        <v>20</v>
      </c>
      <c r="E5" s="5">
        <v>1.53</v>
      </c>
      <c r="F5" s="5">
        <v>186</v>
      </c>
      <c r="G5" s="5" t="s">
        <v>13</v>
      </c>
      <c r="H5" s="9">
        <v>44256</v>
      </c>
      <c r="I5" s="9">
        <v>45597</v>
      </c>
    </row>
    <row r="6" ht="46" customHeight="true" spans="1:9">
      <c r="A6" s="5">
        <v>4</v>
      </c>
      <c r="B6" s="5" t="s">
        <v>21</v>
      </c>
      <c r="C6" s="5" t="s">
        <v>22</v>
      </c>
      <c r="D6" s="5" t="s">
        <v>23</v>
      </c>
      <c r="E6" s="5">
        <v>5</v>
      </c>
      <c r="F6" s="5">
        <v>635</v>
      </c>
      <c r="G6" s="5" t="s">
        <v>13</v>
      </c>
      <c r="H6" s="9">
        <v>44287</v>
      </c>
      <c r="I6" s="9">
        <v>45627</v>
      </c>
    </row>
    <row r="7" ht="46" customHeight="true" spans="1:9">
      <c r="A7" s="5">
        <v>5</v>
      </c>
      <c r="B7" s="5" t="s">
        <v>24</v>
      </c>
      <c r="C7" s="5" t="s">
        <v>25</v>
      </c>
      <c r="D7" s="5" t="s">
        <v>26</v>
      </c>
      <c r="E7" s="5">
        <v>0.2</v>
      </c>
      <c r="F7" s="5">
        <v>29</v>
      </c>
      <c r="G7" s="5" t="s">
        <v>27</v>
      </c>
      <c r="H7" s="9">
        <v>44348</v>
      </c>
      <c r="I7" s="9">
        <v>45627</v>
      </c>
    </row>
    <row r="8" ht="46" customHeight="true" spans="1:9">
      <c r="A8" s="5">
        <v>6</v>
      </c>
      <c r="B8" s="5" t="s">
        <v>28</v>
      </c>
      <c r="C8" s="5" t="s">
        <v>29</v>
      </c>
      <c r="D8" s="5" t="s">
        <v>30</v>
      </c>
      <c r="E8" s="5">
        <v>1.9</v>
      </c>
      <c r="F8" s="5">
        <v>650</v>
      </c>
      <c r="G8" s="5" t="s">
        <v>13</v>
      </c>
      <c r="H8" s="9">
        <v>44378</v>
      </c>
      <c r="I8" s="9">
        <v>44896</v>
      </c>
    </row>
    <row r="9" ht="46" customHeight="true" spans="1:9">
      <c r="A9" s="5">
        <v>7</v>
      </c>
      <c r="B9" s="6" t="s">
        <v>31</v>
      </c>
      <c r="C9" s="6" t="s">
        <v>32</v>
      </c>
      <c r="D9" s="6" t="s">
        <v>33</v>
      </c>
      <c r="E9" s="6">
        <v>1.3</v>
      </c>
      <c r="F9" s="6">
        <v>420</v>
      </c>
      <c r="G9" s="5" t="s">
        <v>34</v>
      </c>
      <c r="H9" s="9">
        <v>44501</v>
      </c>
      <c r="I9" s="9">
        <v>45627</v>
      </c>
    </row>
    <row r="10" ht="46" customHeight="true" spans="1:9">
      <c r="A10" s="5">
        <v>8</v>
      </c>
      <c r="B10" s="6" t="s">
        <v>35</v>
      </c>
      <c r="C10" s="6" t="s">
        <v>36</v>
      </c>
      <c r="D10" s="6" t="s">
        <v>37</v>
      </c>
      <c r="E10" s="6">
        <v>1.6</v>
      </c>
      <c r="F10" s="6">
        <v>224</v>
      </c>
      <c r="G10" s="5" t="s">
        <v>38</v>
      </c>
      <c r="H10" s="9">
        <v>44531</v>
      </c>
      <c r="I10" s="9">
        <v>45627</v>
      </c>
    </row>
    <row r="11" ht="46" customHeight="true" spans="1:9">
      <c r="A11" s="5">
        <v>9</v>
      </c>
      <c r="B11" s="6" t="s">
        <v>39</v>
      </c>
      <c r="C11" s="5" t="s">
        <v>11</v>
      </c>
      <c r="D11" s="6" t="s">
        <v>40</v>
      </c>
      <c r="E11" s="6">
        <v>2.6</v>
      </c>
      <c r="F11" s="6">
        <v>360</v>
      </c>
      <c r="G11" s="5" t="s">
        <v>13</v>
      </c>
      <c r="H11" s="9">
        <v>44531</v>
      </c>
      <c r="I11" s="9">
        <v>45627</v>
      </c>
    </row>
    <row r="12" ht="46" customHeight="true" spans="1:9">
      <c r="A12" s="5">
        <v>10</v>
      </c>
      <c r="B12" s="6" t="s">
        <v>41</v>
      </c>
      <c r="C12" s="5" t="s">
        <v>42</v>
      </c>
      <c r="D12" s="5" t="s">
        <v>43</v>
      </c>
      <c r="E12" s="6">
        <v>2.7</v>
      </c>
      <c r="F12" s="6">
        <v>360</v>
      </c>
      <c r="G12" s="5" t="s">
        <v>27</v>
      </c>
      <c r="H12" s="9">
        <v>44531</v>
      </c>
      <c r="I12" s="9">
        <v>45627</v>
      </c>
    </row>
    <row r="13" ht="51" customHeight="true" spans="1:9">
      <c r="A13" s="5">
        <v>11</v>
      </c>
      <c r="B13" s="6" t="s">
        <v>44</v>
      </c>
      <c r="C13" s="6" t="s">
        <v>45</v>
      </c>
      <c r="D13" s="6" t="s">
        <v>46</v>
      </c>
      <c r="E13" s="6">
        <v>1.64</v>
      </c>
      <c r="F13" s="6">
        <v>230</v>
      </c>
      <c r="G13" s="5" t="s">
        <v>27</v>
      </c>
      <c r="H13" s="9">
        <v>44531</v>
      </c>
      <c r="I13" s="9">
        <v>45627</v>
      </c>
    </row>
    <row r="14" ht="51" customHeight="true" spans="1:9">
      <c r="A14" s="5">
        <v>12</v>
      </c>
      <c r="B14" s="6" t="s">
        <v>47</v>
      </c>
      <c r="C14" s="5" t="s">
        <v>11</v>
      </c>
      <c r="D14" s="6" t="s">
        <v>48</v>
      </c>
      <c r="E14" s="6">
        <v>3.4</v>
      </c>
      <c r="F14" s="6">
        <v>498</v>
      </c>
      <c r="G14" s="5" t="s">
        <v>49</v>
      </c>
      <c r="H14" s="9">
        <v>44531</v>
      </c>
      <c r="I14" s="9">
        <v>45627</v>
      </c>
    </row>
    <row r="15" ht="62" customHeight="true" spans="1:9">
      <c r="A15" s="5">
        <v>13</v>
      </c>
      <c r="B15" s="6" t="s">
        <v>50</v>
      </c>
      <c r="C15" s="6" t="s">
        <v>51</v>
      </c>
      <c r="D15" s="6" t="s">
        <v>52</v>
      </c>
      <c r="E15" s="6" t="s">
        <v>53</v>
      </c>
      <c r="F15" s="6" t="s">
        <v>54</v>
      </c>
      <c r="G15" s="6" t="s">
        <v>13</v>
      </c>
      <c r="H15" s="6" t="s">
        <v>55</v>
      </c>
      <c r="I15" s="6" t="s">
        <v>55</v>
      </c>
    </row>
    <row r="16" ht="51" customHeight="true" spans="1:9">
      <c r="A16" s="5">
        <v>14</v>
      </c>
      <c r="B16" s="6" t="s">
        <v>56</v>
      </c>
      <c r="C16" s="5" t="s">
        <v>57</v>
      </c>
      <c r="D16" s="7" t="s">
        <v>58</v>
      </c>
      <c r="E16" s="6">
        <f>F16*30/10000</f>
        <v>0.51</v>
      </c>
      <c r="F16" s="10">
        <v>170</v>
      </c>
      <c r="G16" s="6" t="s">
        <v>53</v>
      </c>
      <c r="H16" s="11">
        <v>44197</v>
      </c>
      <c r="I16" s="9">
        <v>44927</v>
      </c>
    </row>
    <row r="17" ht="51" customHeight="true" spans="1:9">
      <c r="A17" s="5">
        <v>15</v>
      </c>
      <c r="B17" s="8" t="s">
        <v>59</v>
      </c>
      <c r="C17" s="5" t="s">
        <v>57</v>
      </c>
      <c r="D17" s="7" t="s">
        <v>60</v>
      </c>
      <c r="E17" s="6">
        <f>F17*30/10000</f>
        <v>0.3</v>
      </c>
      <c r="F17" s="10">
        <v>100</v>
      </c>
      <c r="G17" s="6" t="s">
        <v>53</v>
      </c>
      <c r="H17" s="11">
        <v>44044</v>
      </c>
      <c r="I17" s="9">
        <v>44774</v>
      </c>
    </row>
    <row r="18" ht="51" customHeight="true" spans="1:9">
      <c r="A18" s="5">
        <v>16</v>
      </c>
      <c r="B18" s="8" t="s">
        <v>61</v>
      </c>
      <c r="C18" s="5" t="s">
        <v>57</v>
      </c>
      <c r="D18" s="7" t="s">
        <v>62</v>
      </c>
      <c r="E18" s="6">
        <f>F18*30/10000</f>
        <v>0.21</v>
      </c>
      <c r="F18" s="10">
        <v>70</v>
      </c>
      <c r="G18" s="6" t="s">
        <v>53</v>
      </c>
      <c r="H18" s="11">
        <v>43983</v>
      </c>
      <c r="I18" s="9">
        <v>44713</v>
      </c>
    </row>
    <row r="19" ht="51" customHeight="true" spans="1:9">
      <c r="A19" s="5">
        <v>17</v>
      </c>
      <c r="B19" s="8" t="s">
        <v>63</v>
      </c>
      <c r="C19" s="8" t="s">
        <v>64</v>
      </c>
      <c r="D19" s="7" t="s">
        <v>65</v>
      </c>
      <c r="E19" s="6">
        <f>F19*30/10000</f>
        <v>0.597</v>
      </c>
      <c r="F19" s="8">
        <v>199</v>
      </c>
      <c r="G19" s="6" t="s">
        <v>53</v>
      </c>
      <c r="H19" s="11">
        <v>44197</v>
      </c>
      <c r="I19" s="12">
        <v>44927</v>
      </c>
    </row>
    <row r="20" ht="51" customHeight="true" spans="1:9">
      <c r="A20" s="5">
        <v>18</v>
      </c>
      <c r="B20" s="8" t="s">
        <v>66</v>
      </c>
      <c r="C20" s="5" t="s">
        <v>57</v>
      </c>
      <c r="D20" s="7" t="s">
        <v>67</v>
      </c>
      <c r="E20" s="6">
        <f>F20*30/10000</f>
        <v>0.42</v>
      </c>
      <c r="F20" s="10">
        <v>140</v>
      </c>
      <c r="G20" s="6" t="s">
        <v>53</v>
      </c>
      <c r="H20" s="11">
        <v>44013</v>
      </c>
      <c r="I20" s="9">
        <v>44743</v>
      </c>
    </row>
  </sheetData>
  <mergeCells count="1">
    <mergeCell ref="A1:I1"/>
  </mergeCells>
  <pageMargins left="0" right="0" top="0" bottom="0" header="0" footer="0"/>
  <pageSetup paperSize="9" scale="6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7"/>
  <sheetViews>
    <sheetView workbookViewId="0">
      <selection activeCell="F24" sqref="F24"/>
    </sheetView>
  </sheetViews>
  <sheetFormatPr defaultColWidth="9" defaultRowHeight="13.5" outlineLevelRow="6"/>
  <cols>
    <col min="2" max="2" width="14.0916666666667" customWidth="true"/>
    <col min="3" max="3" width="17.4583333333333" customWidth="true"/>
    <col min="4" max="4" width="23.275" customWidth="true"/>
    <col min="5" max="5" width="33.3666666666667" customWidth="true"/>
    <col min="6" max="6" width="17" customWidth="true"/>
    <col min="7" max="7" width="14.9083333333333" customWidth="true"/>
    <col min="8" max="8" width="11.275" customWidth="true"/>
    <col min="9" max="9" width="20.6333333333333" customWidth="true"/>
  </cols>
  <sheetData>
    <row r="1" ht="33" customHeight="true"/>
    <row r="2" ht="48" customHeight="true"/>
    <row r="3" ht="52" customHeight="true"/>
    <row r="4" ht="51" customHeight="true"/>
    <row r="5" ht="55" customHeight="true"/>
    <row r="6" ht="57" customHeight="true"/>
    <row r="7" ht="35" customHeight="true"/>
  </sheetData>
  <pageMargins left="0.432638888888889" right="0.275" top="0.75" bottom="0.75" header="0.3" footer="0.3"/>
  <pageSetup paperSize="9" scale="79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2018-11-14T15:22:00Z</dcterms:created>
  <dcterms:modified xsi:type="dcterms:W3CDTF">2021-12-22T14:53:58Z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