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I类企（事）业单位" sheetId="1" r:id="rId1"/>
    <sheet name="II类企（事）业单位" sheetId="2" r:id="rId2"/>
    <sheet name="III类企（事）业单位" sheetId="3" r:id="rId3"/>
  </sheets>
  <definedNames>
    <definedName name="_xlnm._FilterDatabase" localSheetId="2" hidden="1">'III类企（事）业单位'!$E$3:$G$13</definedName>
  </definedNames>
  <calcPr calcId="144525"/>
</workbook>
</file>

<file path=xl/sharedStrings.xml><?xml version="1.0" encoding="utf-8"?>
<sst xmlns="http://schemas.openxmlformats.org/spreadsheetml/2006/main" count="87" uniqueCount="61">
  <si>
    <t>2020年第三季度坪山区企（事）业单位人才住房积分入库名单（I类企业）</t>
  </si>
  <si>
    <t>序号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</si>
  <si>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</si>
  <si>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</si>
  <si>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</si>
  <si>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</si>
  <si>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</si>
  <si>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</si>
  <si>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</si>
  <si>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 xml:space="preserve">H13990702007230001 </t>
  </si>
  <si>
    <t>I类企业</t>
  </si>
  <si>
    <t>深圳市洲明科技股份有限公司坪山分公司</t>
  </si>
  <si>
    <t xml:space="preserve">H13990702009180001 </t>
  </si>
  <si>
    <t xml:space="preserve">深圳市深图医学影像设备有限公司 </t>
  </si>
  <si>
    <t>2020年第三季度坪山区企（事）业单位人才住房积分入库名单（II类企业）</t>
  </si>
  <si>
    <t>行业得分a</t>
  </si>
  <si>
    <t>纳税得分 c</t>
  </si>
  <si>
    <t>行业荣誉得分 d</t>
  </si>
  <si>
    <t>总积分
Y=a*50%+b*20%+c*20%+d*10%</t>
  </si>
  <si>
    <t>H13990702007090001</t>
  </si>
  <si>
    <t>II类企业</t>
  </si>
  <si>
    <t>深圳市曼恩斯特科技有限公司</t>
  </si>
  <si>
    <t>2020年第三季度坪山区企（事）业单位人才住房积分入库名单（III类企业）</t>
  </si>
  <si>
    <t>人才得分 a</t>
  </si>
  <si>
    <t>行业荣誉 b</t>
  </si>
  <si>
    <t>总积分
Y=a*50%+b*50%</t>
  </si>
  <si>
    <t>H13990702007100002</t>
  </si>
  <si>
    <t>III类企业</t>
  </si>
  <si>
    <t>深圳海思安生物技术有限公司</t>
  </si>
  <si>
    <t>H13990702007170001</t>
  </si>
  <si>
    <t>南方医科大学深圳口腔医院（坪山）（深圳市第二口腔医院）</t>
  </si>
  <si>
    <t>H13990702007290001</t>
  </si>
  <si>
    <t>深圳市坪山人才安居有限公司</t>
  </si>
  <si>
    <t>H13990702007300001</t>
  </si>
  <si>
    <t>深圳市坪山区城市更新和土地整备局</t>
  </si>
  <si>
    <t>H13990702007310001</t>
  </si>
  <si>
    <t xml:space="preserve">中共深圳市坪山区委政法委员会 </t>
  </si>
  <si>
    <t>H13990702008040001</t>
  </si>
  <si>
    <t>深圳市图微安创科技开发有限公司</t>
  </si>
  <si>
    <t>H13990702008110001</t>
  </si>
  <si>
    <t>深圳英美达医疗技术有限公司</t>
  </si>
  <si>
    <t>H13990702008130002</t>
  </si>
  <si>
    <t xml:space="preserve">深圳吉因加医学检验实验室 </t>
  </si>
  <si>
    <t>H13990702008210001</t>
  </si>
  <si>
    <t>深圳市廖氏原生物医学科技有限公司</t>
  </si>
  <si>
    <t>H13990702008270001</t>
  </si>
  <si>
    <t xml:space="preserve">深圳市金泰克半导体有限公司 </t>
  </si>
  <si>
    <t>H13990702009040001</t>
  </si>
  <si>
    <t xml:space="preserve">深圳市坪山区医疗健康集团（南方医科大学坪山总医院） </t>
  </si>
  <si>
    <t>H13990702009170001</t>
  </si>
  <si>
    <t>深圳市坪山区妇幼保健院</t>
  </si>
  <si>
    <t>H13990702009250001</t>
  </si>
  <si>
    <t xml:space="preserve">深圳市坪山区建筑工务署 </t>
  </si>
  <si>
    <t>H13990702009290001</t>
  </si>
  <si>
    <t>深圳市高级中学（集团）东校区</t>
  </si>
  <si>
    <t xml:space="preserve"> H13990702009300001</t>
  </si>
  <si>
    <t>深圳市坪山区信访局</t>
  </si>
  <si>
    <t xml:space="preserve"> H13990702009300002</t>
  </si>
  <si>
    <t>深圳市东部城市轨道交通投资建设有限公司</t>
  </si>
  <si>
    <t>H13990702009300003</t>
  </si>
  <si>
    <t xml:space="preserve">深圳市坪山区中山小学 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</si>
</sst>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44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8" sqref="F18"/>
    </sheetView>
  </sheetViews>
  <sheetFormatPr defaultColWidth="9" defaultRowHeight="13.5" outlineLevelRow="3" outlineLevelCol="7"/>
  <cols>
    <col min="1" max="1" width="7.875" customWidth="1"/>
    <col min="2" max="2" width="21.25" customWidth="1"/>
    <col min="3" max="3" width="13.875" customWidth="1"/>
    <col min="4" max="4" width="35.125" customWidth="1"/>
    <col min="5" max="5" width="12.375" customWidth="1"/>
    <col min="6" max="6" width="11.375" customWidth="1"/>
    <col min="7" max="7" width="16.125" customWidth="1"/>
    <col min="8" max="8" width="28.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15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7" customHeight="1" spans="1:8">
      <c r="A3" s="6">
        <v>1</v>
      </c>
      <c r="B3" s="6" t="s">
        <v>9</v>
      </c>
      <c r="C3" s="8" t="s">
        <v>10</v>
      </c>
      <c r="D3" s="7" t="s">
        <v>11</v>
      </c>
      <c r="E3" s="16">
        <v>15</v>
      </c>
      <c r="F3" s="17">
        <v>100</v>
      </c>
      <c r="G3" s="17">
        <v>5</v>
      </c>
      <c r="H3" s="16">
        <f>E3*60%+F3*25%+G3*15%</f>
        <v>34.75</v>
      </c>
    </row>
    <row r="4" ht="27" customHeight="1" spans="1:8">
      <c r="A4" s="6">
        <v>2</v>
      </c>
      <c r="B4" s="6" t="s">
        <v>12</v>
      </c>
      <c r="C4" s="8" t="s">
        <v>10</v>
      </c>
      <c r="D4" s="18" t="s">
        <v>13</v>
      </c>
      <c r="E4" s="16">
        <v>3.32</v>
      </c>
      <c r="F4" s="19">
        <v>100</v>
      </c>
      <c r="G4" s="19">
        <v>60</v>
      </c>
      <c r="H4" s="16">
        <f>E4*60%+F4*25%+G4*15%</f>
        <v>35.992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C12" sqref="C12"/>
    </sheetView>
  </sheetViews>
  <sheetFormatPr defaultColWidth="9" defaultRowHeight="13.5" outlineLevelRow="2"/>
  <cols>
    <col min="2" max="2" width="24.875" customWidth="1"/>
    <col min="3" max="3" width="12.5" customWidth="1"/>
    <col min="4" max="4" width="31" customWidth="1"/>
    <col min="5" max="5" width="11.625" customWidth="1"/>
    <col min="6" max="6" width="16.75" customWidth="1"/>
    <col min="7" max="7" width="13.75" customWidth="1"/>
    <col min="8" max="8" width="18.625" customWidth="1"/>
    <col min="9" max="9" width="36.25" customWidth="1"/>
  </cols>
  <sheetData>
    <row r="1" ht="53.1" customHeight="1" spans="1:9">
      <c r="A1" s="1" t="s">
        <v>14</v>
      </c>
      <c r="B1" s="1"/>
      <c r="C1" s="1"/>
      <c r="D1" s="1"/>
      <c r="E1" s="1"/>
      <c r="F1" s="1"/>
      <c r="G1" s="1"/>
      <c r="H1" s="1"/>
      <c r="I1" s="1"/>
    </row>
    <row r="2" ht="45.95" customHeight="1" spans="1:9">
      <c r="A2" s="15" t="s">
        <v>1</v>
      </c>
      <c r="B2" s="2" t="s">
        <v>2</v>
      </c>
      <c r="C2" s="3" t="s">
        <v>3</v>
      </c>
      <c r="D2" s="4" t="s">
        <v>4</v>
      </c>
      <c r="E2" s="4" t="s">
        <v>15</v>
      </c>
      <c r="F2" s="4" t="s">
        <v>6</v>
      </c>
      <c r="G2" s="4" t="s">
        <v>16</v>
      </c>
      <c r="H2" s="4" t="s">
        <v>17</v>
      </c>
      <c r="I2" s="5" t="s">
        <v>18</v>
      </c>
    </row>
    <row r="3" ht="27" customHeight="1" spans="1:9">
      <c r="A3" s="6">
        <v>1</v>
      </c>
      <c r="B3" s="6" t="s">
        <v>19</v>
      </c>
      <c r="C3" s="8" t="s">
        <v>20</v>
      </c>
      <c r="D3" s="6" t="s">
        <v>21</v>
      </c>
      <c r="E3" s="9">
        <v>0</v>
      </c>
      <c r="F3" s="12">
        <v>36</v>
      </c>
      <c r="G3" s="12">
        <v>1.05</v>
      </c>
      <c r="H3" s="12">
        <v>40</v>
      </c>
      <c r="I3" s="16">
        <f>E3*50%+F3*20%+G3*20%+H3*10%</f>
        <v>11.41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9" sqref="F9"/>
    </sheetView>
  </sheetViews>
  <sheetFormatPr defaultColWidth="9" defaultRowHeight="13.5" outlineLevelCol="6"/>
  <cols>
    <col min="1" max="1" width="9.25" customWidth="1"/>
    <col min="2" max="2" width="23" customWidth="1"/>
    <col min="3" max="3" width="12.625" customWidth="1"/>
    <col min="4" max="4" width="40.125" customWidth="1"/>
    <col min="5" max="5" width="15.625" customWidth="1"/>
    <col min="6" max="6" width="14.625" customWidth="1"/>
    <col min="7" max="7" width="20" customWidth="1"/>
  </cols>
  <sheetData>
    <row r="1" ht="57.95" customHeight="1" spans="1:7">
      <c r="A1" s="1" t="s">
        <v>22</v>
      </c>
      <c r="B1" s="1"/>
      <c r="C1" s="1"/>
      <c r="D1" s="1"/>
      <c r="E1" s="1"/>
      <c r="F1" s="1"/>
      <c r="G1" s="1"/>
    </row>
    <row r="2" ht="41.1" customHeight="1" spans="1:7">
      <c r="A2" s="2" t="s">
        <v>1</v>
      </c>
      <c r="B2" s="3" t="s">
        <v>2</v>
      </c>
      <c r="C2" s="4" t="s">
        <v>3</v>
      </c>
      <c r="D2" s="2" t="s">
        <v>4</v>
      </c>
      <c r="E2" s="5" t="s">
        <v>23</v>
      </c>
      <c r="F2" s="4" t="s">
        <v>24</v>
      </c>
      <c r="G2" s="2" t="s">
        <v>25</v>
      </c>
    </row>
    <row r="3" ht="27" customHeight="1" spans="1:7">
      <c r="A3" s="6">
        <v>1</v>
      </c>
      <c r="B3" s="7" t="s">
        <v>26</v>
      </c>
      <c r="C3" s="8" t="s">
        <v>27</v>
      </c>
      <c r="D3" s="7" t="s">
        <v>28</v>
      </c>
      <c r="E3" s="9">
        <v>33</v>
      </c>
      <c r="F3" s="10">
        <v>0</v>
      </c>
      <c r="G3" s="11">
        <f>E3*50%+F3*50%</f>
        <v>16.5</v>
      </c>
    </row>
    <row r="4" ht="34" customHeight="1" spans="1:7">
      <c r="A4" s="6">
        <v>2</v>
      </c>
      <c r="B4" s="7" t="s">
        <v>29</v>
      </c>
      <c r="C4" s="8" t="s">
        <v>27</v>
      </c>
      <c r="D4" s="7" t="s">
        <v>30</v>
      </c>
      <c r="E4" s="9">
        <v>85</v>
      </c>
      <c r="F4" s="10">
        <v>0</v>
      </c>
      <c r="G4" s="11">
        <f t="shared" ref="G4:G19" si="0">E4*50%+F4*50%</f>
        <v>42.5</v>
      </c>
    </row>
    <row r="5" ht="27" customHeight="1" spans="1:7">
      <c r="A5" s="6">
        <v>3</v>
      </c>
      <c r="B5" s="7" t="s">
        <v>31</v>
      </c>
      <c r="C5" s="8" t="s">
        <v>27</v>
      </c>
      <c r="D5" s="7" t="s">
        <v>32</v>
      </c>
      <c r="E5" s="9">
        <v>59</v>
      </c>
      <c r="F5" s="9">
        <v>5</v>
      </c>
      <c r="G5" s="11">
        <f t="shared" si="0"/>
        <v>32</v>
      </c>
    </row>
    <row r="6" ht="27" customHeight="1" spans="1:7">
      <c r="A6" s="6">
        <v>4</v>
      </c>
      <c r="B6" s="7" t="s">
        <v>33</v>
      </c>
      <c r="C6" s="8" t="s">
        <v>27</v>
      </c>
      <c r="D6" s="7" t="s">
        <v>34</v>
      </c>
      <c r="E6" s="9">
        <v>100</v>
      </c>
      <c r="F6" s="9">
        <v>15</v>
      </c>
      <c r="G6" s="11">
        <f t="shared" si="0"/>
        <v>57.5</v>
      </c>
    </row>
    <row r="7" ht="27" customHeight="1" spans="1:7">
      <c r="A7" s="6">
        <v>5</v>
      </c>
      <c r="B7" s="7" t="s">
        <v>35</v>
      </c>
      <c r="C7" s="8" t="s">
        <v>27</v>
      </c>
      <c r="D7" s="7" t="s">
        <v>36</v>
      </c>
      <c r="E7" s="9">
        <v>33</v>
      </c>
      <c r="F7" s="9">
        <v>45</v>
      </c>
      <c r="G7" s="11">
        <f t="shared" si="0"/>
        <v>39</v>
      </c>
    </row>
    <row r="8" ht="27" customHeight="1" spans="1:7">
      <c r="A8" s="6">
        <v>6</v>
      </c>
      <c r="B8" s="7" t="s">
        <v>37</v>
      </c>
      <c r="C8" s="8" t="s">
        <v>27</v>
      </c>
      <c r="D8" s="7" t="s">
        <v>38</v>
      </c>
      <c r="E8" s="9">
        <v>33</v>
      </c>
      <c r="F8" s="9">
        <v>15</v>
      </c>
      <c r="G8" s="11">
        <f t="shared" si="0"/>
        <v>24</v>
      </c>
    </row>
    <row r="9" ht="27" customHeight="1" spans="1:7">
      <c r="A9" s="6">
        <v>7</v>
      </c>
      <c r="B9" s="7" t="s">
        <v>39</v>
      </c>
      <c r="C9" s="8" t="s">
        <v>27</v>
      </c>
      <c r="D9" s="7" t="s">
        <v>40</v>
      </c>
      <c r="E9" s="9">
        <v>62</v>
      </c>
      <c r="F9" s="9">
        <v>20</v>
      </c>
      <c r="G9" s="11">
        <f t="shared" si="0"/>
        <v>41</v>
      </c>
    </row>
    <row r="10" ht="27" customHeight="1" spans="1:7">
      <c r="A10" s="6">
        <v>8</v>
      </c>
      <c r="B10" s="7" t="s">
        <v>41</v>
      </c>
      <c r="C10" s="8" t="s">
        <v>27</v>
      </c>
      <c r="D10" s="7" t="s">
        <v>42</v>
      </c>
      <c r="E10" s="9">
        <v>96</v>
      </c>
      <c r="F10" s="12">
        <v>20</v>
      </c>
      <c r="G10" s="11">
        <f t="shared" si="0"/>
        <v>58</v>
      </c>
    </row>
    <row r="11" ht="27" customHeight="1" spans="1:7">
      <c r="A11" s="6">
        <v>9</v>
      </c>
      <c r="B11" s="7" t="s">
        <v>43</v>
      </c>
      <c r="C11" s="8" t="s">
        <v>27</v>
      </c>
      <c r="D11" s="7" t="s">
        <v>44</v>
      </c>
      <c r="E11" s="9">
        <v>34</v>
      </c>
      <c r="F11" s="9">
        <v>30</v>
      </c>
      <c r="G11" s="11">
        <f t="shared" si="0"/>
        <v>32</v>
      </c>
    </row>
    <row r="12" ht="27" customHeight="1" spans="1:7">
      <c r="A12" s="6">
        <v>10</v>
      </c>
      <c r="B12" s="7" t="s">
        <v>45</v>
      </c>
      <c r="C12" s="8" t="s">
        <v>27</v>
      </c>
      <c r="D12" s="7" t="s">
        <v>46</v>
      </c>
      <c r="E12" s="9">
        <v>40</v>
      </c>
      <c r="F12" s="9">
        <v>35</v>
      </c>
      <c r="G12" s="11">
        <f t="shared" si="0"/>
        <v>37.5</v>
      </c>
    </row>
    <row r="13" ht="36" customHeight="1" spans="1:7">
      <c r="A13" s="6">
        <v>11</v>
      </c>
      <c r="B13" s="7" t="s">
        <v>47</v>
      </c>
      <c r="C13" s="8" t="s">
        <v>27</v>
      </c>
      <c r="D13" s="7" t="s">
        <v>48</v>
      </c>
      <c r="E13" s="9">
        <v>30</v>
      </c>
      <c r="F13" s="9">
        <v>0</v>
      </c>
      <c r="G13" s="11">
        <f t="shared" si="0"/>
        <v>15</v>
      </c>
    </row>
    <row r="14" ht="27" customHeight="1" spans="1:7">
      <c r="A14" s="6">
        <v>12</v>
      </c>
      <c r="B14" s="13" t="s">
        <v>49</v>
      </c>
      <c r="C14" s="8" t="s">
        <v>27</v>
      </c>
      <c r="D14" s="13" t="s">
        <v>50</v>
      </c>
      <c r="E14" s="14">
        <v>100</v>
      </c>
      <c r="F14" s="14">
        <v>15</v>
      </c>
      <c r="G14" s="11">
        <f t="shared" si="0"/>
        <v>57.5</v>
      </c>
    </row>
    <row r="15" ht="27" customHeight="1" spans="1:7">
      <c r="A15" s="6">
        <v>13</v>
      </c>
      <c r="B15" s="13" t="s">
        <v>51</v>
      </c>
      <c r="C15" s="8" t="s">
        <v>27</v>
      </c>
      <c r="D15" s="13" t="s">
        <v>52</v>
      </c>
      <c r="E15" s="14">
        <v>37</v>
      </c>
      <c r="F15" s="14">
        <v>5</v>
      </c>
      <c r="G15" s="11">
        <f t="shared" si="0"/>
        <v>21</v>
      </c>
    </row>
    <row r="16" ht="27" customHeight="1" spans="1:7">
      <c r="A16" s="6">
        <v>14</v>
      </c>
      <c r="B16" s="13" t="s">
        <v>53</v>
      </c>
      <c r="C16" s="8" t="s">
        <v>27</v>
      </c>
      <c r="D16" s="13" t="s">
        <v>54</v>
      </c>
      <c r="E16" s="14">
        <v>30</v>
      </c>
      <c r="F16" s="14">
        <v>0</v>
      </c>
      <c r="G16" s="11">
        <f t="shared" si="0"/>
        <v>15</v>
      </c>
    </row>
    <row r="17" ht="27" customHeight="1" spans="1:7">
      <c r="A17" s="6">
        <v>15</v>
      </c>
      <c r="B17" s="13" t="s">
        <v>55</v>
      </c>
      <c r="C17" s="8" t="s">
        <v>27</v>
      </c>
      <c r="D17" s="13" t="s">
        <v>56</v>
      </c>
      <c r="E17" s="14">
        <v>35</v>
      </c>
      <c r="F17" s="14">
        <v>0</v>
      </c>
      <c r="G17" s="11">
        <f t="shared" si="0"/>
        <v>17.5</v>
      </c>
    </row>
    <row r="18" ht="27" customHeight="1" spans="1:7">
      <c r="A18" s="6">
        <v>16</v>
      </c>
      <c r="B18" s="13" t="s">
        <v>57</v>
      </c>
      <c r="C18" s="8" t="s">
        <v>27</v>
      </c>
      <c r="D18" s="13" t="s">
        <v>58</v>
      </c>
      <c r="E18" s="14">
        <v>33</v>
      </c>
      <c r="F18" s="14">
        <v>0</v>
      </c>
      <c r="G18" s="11">
        <f t="shared" si="0"/>
        <v>16.5</v>
      </c>
    </row>
    <row r="19" ht="27" customHeight="1" spans="1:7">
      <c r="A19" s="6">
        <v>17</v>
      </c>
      <c r="B19" s="13" t="s">
        <v>59</v>
      </c>
      <c r="C19" s="8" t="s">
        <v>27</v>
      </c>
      <c r="D19" s="13" t="s">
        <v>60</v>
      </c>
      <c r="E19" s="14">
        <v>100</v>
      </c>
      <c r="F19" s="14">
        <v>40</v>
      </c>
      <c r="G19" s="11">
        <f t="shared" si="0"/>
        <v>70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I类企（事）业单位</vt:lpstr>
      <vt:lpstr>II类企（事）业单位</vt:lpstr>
      <vt:lpstr>III类企（事）业单位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钱洁洁</dc:creator>
  <cp:lastModifiedBy>何燕娜</cp:lastModifiedBy>
  <dcterms:created xsi:type="dcterms:W3CDTF">2020-01-13T06:16:00Z</dcterms:created>
  <dcterms:modified xsi:type="dcterms:W3CDTF">2020-10-09T07:46:38Z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