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I类企（事）业单位" sheetId="1" r:id="rId1"/>
    <sheet name="III类企（事）业单位" sheetId="3" r:id="rId2"/>
  </sheets>
  <calcPr calcId="144525"/>
</workbook>
</file>

<file path=xl/sharedStrings.xml><?xml version="1.0" encoding="utf-8"?>
<sst xmlns="http://schemas.openxmlformats.org/spreadsheetml/2006/main" count="65" uniqueCount="47">
  <si>
    <t>2020年第一季度坪山区企（事）业单位人才住房积分入库名单（I类企业）</t>
  </si>
  <si>
    <t>序号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</si>
  <si>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</si>
  <si>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</si>
  <si>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</si>
  <si>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</si>
  <si>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</si>
  <si>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</si>
  <si>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</si>
  <si>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>H13990702001130001</t>
  </si>
  <si>
    <t xml:space="preserve">I类企业 </t>
  </si>
  <si>
    <t>昂纳自动化技术（深圳）有限公司</t>
  </si>
  <si>
    <t>H13990702001130002</t>
  </si>
  <si>
    <t>昂纳工业技术（深圳）有限公司</t>
  </si>
  <si>
    <t>H13990702001130003</t>
  </si>
  <si>
    <t>吸佳科技（深圳）有限公司</t>
  </si>
  <si>
    <t>H13990702003310001</t>
  </si>
  <si>
    <t>中建科技有限公司深圳分公司</t>
  </si>
  <si>
    <t>H13990702003310002</t>
  </si>
  <si>
    <t>深圳市豪恩声学股份有限公司</t>
  </si>
  <si>
    <t>2020年第一季度坪山区企（事）业单位人才住房积分入库名单（III类企业）</t>
  </si>
  <si>
    <t>人才得分 a</t>
  </si>
  <si>
    <t>行业荣誉 b</t>
  </si>
  <si>
    <t>总积分
Y=a*50%+b*50%</t>
  </si>
  <si>
    <t>H1399070200110002</t>
  </si>
  <si>
    <t>III类企业</t>
  </si>
  <si>
    <t>深圳市公安局森林分局东部森林警察大队</t>
  </si>
  <si>
    <t>H1399070200170001</t>
  </si>
  <si>
    <t>深圳市慧实专利代理有限公司</t>
  </si>
  <si>
    <t>H1399070200120001</t>
  </si>
  <si>
    <t>深圳市坪山区人民法院</t>
  </si>
  <si>
    <t>H13990702002260001</t>
  </si>
  <si>
    <t>深圳邦健生物医疗设备股份有限公司</t>
  </si>
  <si>
    <t>H13990702003020001</t>
  </si>
  <si>
    <t>深圳市合隆智慧城市服务有限公司</t>
  </si>
  <si>
    <t>H13990702003200001</t>
  </si>
  <si>
    <t xml:space="preserve">深圳市坪山区坪山街道办事处 </t>
  </si>
  <si>
    <t>H13990702003230001</t>
  </si>
  <si>
    <t xml:space="preserve">深圳市坪山区投资推广服务署 </t>
  </si>
  <si>
    <t>H13990702003310003</t>
  </si>
  <si>
    <t xml:space="preserve">深圳市坪山区政务服务数据管理局 </t>
  </si>
  <si>
    <t>H13990702003310004</t>
  </si>
  <si>
    <t>深圳市坪山区退役军人事务所</t>
  </si>
  <si>
    <t>H13990702003310005</t>
  </si>
  <si>
    <t>深圳市坪山区排水有限公司</t>
  </si>
  <si>
    <t>H13990702003310006</t>
  </si>
  <si>
    <t xml:space="preserve">深圳市坪山人才安居有限公司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</si>
</sst>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6">
    <font>
      <sz val="11"/>
      <color theme="1"/>
      <name val="宋体"/>
      <charset val="134"/>
      <scheme val="minor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sz val="11"/>
      <name val="宋体"/>
      <charset val="134"/>
    </font>
    <font>
      <sz val="12"/>
      <name val="微软雅黑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44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2" sqref="A2"/>
    </sheetView>
  </sheetViews>
  <sheetFormatPr defaultColWidth="9" defaultRowHeight="13.5" outlineLevelRow="6" outlineLevelCol="7"/>
  <cols>
    <col min="1" max="1" width="7.875" customWidth="1"/>
    <col min="2" max="2" width="21.25" customWidth="1"/>
    <col min="3" max="3" width="13.875" customWidth="1"/>
    <col min="4" max="4" width="35.125" customWidth="1"/>
    <col min="5" max="5" width="12.375" customWidth="1"/>
    <col min="6" max="6" width="11.375" customWidth="1"/>
    <col min="7" max="7" width="16.125" customWidth="1"/>
    <col min="8" max="8" width="28.5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8" customHeight="1" spans="1:8">
      <c r="A2" s="11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18" customHeight="1" spans="1:8">
      <c r="A3" s="6">
        <v>1</v>
      </c>
      <c r="B3" s="6" t="s">
        <v>9</v>
      </c>
      <c r="C3" s="7" t="s">
        <v>10</v>
      </c>
      <c r="D3" s="8" t="s">
        <v>11</v>
      </c>
      <c r="E3" s="9">
        <v>7.21</v>
      </c>
      <c r="F3" s="10">
        <v>62</v>
      </c>
      <c r="G3" s="10">
        <v>0</v>
      </c>
      <c r="H3" s="9">
        <f>+E3*0.6+F3*0.25+G3*0.15</f>
        <v>19.826</v>
      </c>
    </row>
    <row r="4" ht="18" customHeight="1" spans="1:8">
      <c r="A4" s="6">
        <v>2</v>
      </c>
      <c r="B4" s="6" t="s">
        <v>12</v>
      </c>
      <c r="C4" s="7" t="s">
        <v>10</v>
      </c>
      <c r="D4" s="8" t="s">
        <v>13</v>
      </c>
      <c r="E4" s="9">
        <v>1</v>
      </c>
      <c r="F4" s="10">
        <v>87</v>
      </c>
      <c r="G4" s="10">
        <v>0</v>
      </c>
      <c r="H4" s="9">
        <f>+E4*0.6+F4*0.25+G4*0.15</f>
        <v>22.35</v>
      </c>
    </row>
    <row r="5" ht="18" customHeight="1" spans="1:8">
      <c r="A5" s="6">
        <v>3</v>
      </c>
      <c r="B5" s="12" t="s">
        <v>14</v>
      </c>
      <c r="C5" s="7" t="s">
        <v>10</v>
      </c>
      <c r="D5" s="12" t="s">
        <v>15</v>
      </c>
      <c r="E5" s="9">
        <v>1</v>
      </c>
      <c r="F5" s="10">
        <v>30</v>
      </c>
      <c r="G5" s="10">
        <v>0</v>
      </c>
      <c r="H5" s="9">
        <f>+E5*0.6+F5*0.25+G5*0.15</f>
        <v>8.1</v>
      </c>
    </row>
    <row r="6" ht="18" customHeight="1" spans="1:8">
      <c r="A6" s="6">
        <v>4</v>
      </c>
      <c r="B6" s="6" t="s">
        <v>16</v>
      </c>
      <c r="C6" s="7" t="s">
        <v>10</v>
      </c>
      <c r="D6" s="8" t="s">
        <v>17</v>
      </c>
      <c r="E6" s="9">
        <v>7.26</v>
      </c>
      <c r="F6" s="10">
        <v>100</v>
      </c>
      <c r="G6" s="10">
        <v>0</v>
      </c>
      <c r="H6" s="9">
        <f>+E6*0.6+F6*0.25+G6*0.15</f>
        <v>29.356</v>
      </c>
    </row>
    <row r="7" ht="18" customHeight="1" spans="1:8">
      <c r="A7" s="6">
        <v>5</v>
      </c>
      <c r="B7" s="6" t="s">
        <v>18</v>
      </c>
      <c r="C7" s="7" t="s">
        <v>10</v>
      </c>
      <c r="D7" s="8" t="s">
        <v>19</v>
      </c>
      <c r="E7" s="9">
        <v>5.39</v>
      </c>
      <c r="F7" s="10">
        <v>100</v>
      </c>
      <c r="G7" s="10">
        <v>0</v>
      </c>
      <c r="H7" s="9">
        <f>+E7*0.6+F7*0.25+G7*0.15</f>
        <v>28.234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B25" sqref="B25"/>
    </sheetView>
  </sheetViews>
  <sheetFormatPr defaultColWidth="9" defaultRowHeight="13.5" outlineLevelCol="6"/>
  <cols>
    <col min="1" max="1" width="9.25" customWidth="1"/>
    <col min="2" max="2" width="22.375" customWidth="1"/>
    <col min="3" max="3" width="12.625" customWidth="1"/>
    <col min="4" max="4" width="37.875" customWidth="1"/>
    <col min="5" max="5" width="15.625" customWidth="1"/>
    <col min="6" max="6" width="14.625" customWidth="1"/>
    <col min="7" max="7" width="20" customWidth="1"/>
  </cols>
  <sheetData>
    <row r="1" ht="58" customHeight="1" spans="1:7">
      <c r="A1" s="1" t="s">
        <v>20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3" t="s">
        <v>2</v>
      </c>
      <c r="C2" s="4" t="s">
        <v>3</v>
      </c>
      <c r="D2" s="2" t="s">
        <v>4</v>
      </c>
      <c r="E2" s="5" t="s">
        <v>21</v>
      </c>
      <c r="F2" s="4" t="s">
        <v>22</v>
      </c>
      <c r="G2" s="2" t="s">
        <v>23</v>
      </c>
    </row>
    <row r="3" ht="18" customHeight="1" spans="1:7">
      <c r="A3" s="6">
        <v>1</v>
      </c>
      <c r="B3" s="6" t="s">
        <v>24</v>
      </c>
      <c r="C3" s="7" t="s">
        <v>25</v>
      </c>
      <c r="D3" s="8" t="s">
        <v>26</v>
      </c>
      <c r="E3" s="9">
        <v>30</v>
      </c>
      <c r="F3" s="10">
        <v>0</v>
      </c>
      <c r="G3" s="10">
        <f>+E3*0.5+F3*0.5</f>
        <v>15</v>
      </c>
    </row>
    <row r="4" ht="18" customHeight="1" spans="1:7">
      <c r="A4" s="6">
        <v>2</v>
      </c>
      <c r="B4" s="6" t="s">
        <v>27</v>
      </c>
      <c r="C4" s="7" t="s">
        <v>25</v>
      </c>
      <c r="D4" s="8" t="s">
        <v>28</v>
      </c>
      <c r="E4" s="9">
        <v>38</v>
      </c>
      <c r="F4" s="10">
        <v>0</v>
      </c>
      <c r="G4" s="10">
        <f t="shared" ref="G4:G16" si="0">+E4*0.5+F4*0.5</f>
        <v>19</v>
      </c>
    </row>
    <row r="5" ht="18" customHeight="1" spans="1:7">
      <c r="A5" s="6">
        <v>3</v>
      </c>
      <c r="B5" s="6" t="s">
        <v>29</v>
      </c>
      <c r="C5" s="7" t="s">
        <v>25</v>
      </c>
      <c r="D5" s="8" t="s">
        <v>30</v>
      </c>
      <c r="E5" s="9">
        <v>100</v>
      </c>
      <c r="F5" s="10">
        <v>10</v>
      </c>
      <c r="G5" s="10">
        <f t="shared" si="0"/>
        <v>55</v>
      </c>
    </row>
    <row r="6" ht="18" customHeight="1" spans="1:7">
      <c r="A6" s="6">
        <v>4</v>
      </c>
      <c r="B6" s="6" t="s">
        <v>31</v>
      </c>
      <c r="C6" s="7" t="s">
        <v>25</v>
      </c>
      <c r="D6" s="8" t="s">
        <v>32</v>
      </c>
      <c r="E6" s="9">
        <v>78</v>
      </c>
      <c r="F6" s="10">
        <v>100</v>
      </c>
      <c r="G6" s="10">
        <f t="shared" si="0"/>
        <v>89</v>
      </c>
    </row>
    <row r="7" ht="18" customHeight="1" spans="1:7">
      <c r="A7" s="6">
        <v>5</v>
      </c>
      <c r="B7" s="6" t="s">
        <v>33</v>
      </c>
      <c r="C7" s="7" t="s">
        <v>25</v>
      </c>
      <c r="D7" s="8" t="s">
        <v>34</v>
      </c>
      <c r="E7" s="9">
        <v>30</v>
      </c>
      <c r="F7" s="10">
        <v>0</v>
      </c>
      <c r="G7" s="10">
        <f t="shared" si="0"/>
        <v>15</v>
      </c>
    </row>
    <row r="8" ht="18" customHeight="1" spans="1:7">
      <c r="A8" s="6">
        <v>6</v>
      </c>
      <c r="B8" s="6" t="s">
        <v>35</v>
      </c>
      <c r="C8" s="7" t="s">
        <v>25</v>
      </c>
      <c r="D8" s="8" t="s">
        <v>36</v>
      </c>
      <c r="E8" s="9">
        <v>100</v>
      </c>
      <c r="F8" s="10">
        <v>30</v>
      </c>
      <c r="G8" s="10">
        <f t="shared" si="0"/>
        <v>65</v>
      </c>
    </row>
    <row r="9" ht="18" customHeight="1" spans="1:7">
      <c r="A9" s="6">
        <v>7</v>
      </c>
      <c r="B9" s="6" t="s">
        <v>37</v>
      </c>
      <c r="C9" s="7" t="s">
        <v>25</v>
      </c>
      <c r="D9" s="8" t="s">
        <v>38</v>
      </c>
      <c r="E9" s="9">
        <v>37</v>
      </c>
      <c r="F9" s="10">
        <v>0</v>
      </c>
      <c r="G9" s="10">
        <f t="shared" si="0"/>
        <v>18.5</v>
      </c>
    </row>
    <row r="10" ht="18" customHeight="1" spans="1:7">
      <c r="A10" s="6">
        <v>8</v>
      </c>
      <c r="B10" s="6" t="s">
        <v>39</v>
      </c>
      <c r="C10" s="7" t="s">
        <v>25</v>
      </c>
      <c r="D10" s="8" t="s">
        <v>40</v>
      </c>
      <c r="E10" s="9">
        <v>51</v>
      </c>
      <c r="F10" s="10">
        <v>40</v>
      </c>
      <c r="G10" s="10">
        <f t="shared" si="0"/>
        <v>45.5</v>
      </c>
    </row>
    <row r="11" ht="18" customHeight="1" spans="1:7">
      <c r="A11" s="6">
        <v>9</v>
      </c>
      <c r="B11" s="6" t="s">
        <v>41</v>
      </c>
      <c r="C11" s="7" t="s">
        <v>25</v>
      </c>
      <c r="D11" s="8" t="s">
        <v>42</v>
      </c>
      <c r="E11" s="9">
        <v>36</v>
      </c>
      <c r="F11" s="10">
        <v>0</v>
      </c>
      <c r="G11" s="10">
        <f t="shared" si="0"/>
        <v>18</v>
      </c>
    </row>
    <row r="12" ht="18" customHeight="1" spans="1:7">
      <c r="A12" s="6">
        <v>10</v>
      </c>
      <c r="B12" s="6" t="s">
        <v>43</v>
      </c>
      <c r="C12" s="7" t="s">
        <v>25</v>
      </c>
      <c r="D12" s="8" t="s">
        <v>44</v>
      </c>
      <c r="E12" s="9">
        <v>56</v>
      </c>
      <c r="F12" s="10">
        <v>5</v>
      </c>
      <c r="G12" s="10">
        <f t="shared" si="0"/>
        <v>30.5</v>
      </c>
    </row>
    <row r="13" ht="18" customHeight="1" spans="1:7">
      <c r="A13" s="6">
        <v>11</v>
      </c>
      <c r="B13" s="6" t="s">
        <v>45</v>
      </c>
      <c r="C13" s="7" t="s">
        <v>25</v>
      </c>
      <c r="D13" s="8" t="s">
        <v>46</v>
      </c>
      <c r="E13" s="9">
        <v>59</v>
      </c>
      <c r="F13" s="10">
        <v>5</v>
      </c>
      <c r="G13" s="10">
        <v>32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I类企（事）业单位</vt:lpstr>
      <vt:lpstr>III类企（事）业单位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钱洁洁</dc:creator>
  <cp:lastModifiedBy>NTKO</cp:lastModifiedBy>
  <dcterms:created xsi:type="dcterms:W3CDTF">2020-01-13T06:16:00Z</dcterms:created>
  <dcterms:modified xsi:type="dcterms:W3CDTF">2020-04-20T03:41:01Z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