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3895" windowHeight="11370"/>
  </bookViews>
  <sheets>
    <sheet name="I类企（事）业单位" sheetId="4" r:id="rId1"/>
    <sheet name="III类企（事）业单位" sheetId="2" r:id="rId2"/>
  </sheets>
  <definedNames>
    <definedName name="_xlnm._FilterDatabase" localSheetId="0" hidden="1">'I类企（事）业单位'!$A$1:$F$3</definedName>
  </definedNames>
  <calcPr calcId="144525"/>
</workbook>
</file>

<file path=xl/calcChain.xml><?xml version="1.0" encoding="utf-8"?>
<calcChain xmlns="http://schemas.openxmlformats.org/spreadsheetml/2006/main">
  <c r="G7" i="2"/>
  <c r="G6"/>
  <c r="G5"/>
  <c r="G4"/>
  <c r="G3"/>
  <c r="H4" i="4"/>
  <c r="H3"/>
</calcChain>
</file>

<file path=xl/sharedStrings.xml><?xml version="1.0" encoding="utf-8"?>
<sst xmlns="http://schemas.openxmlformats.org/spreadsheetml/2006/main" count="38" uniqueCount="29">
  <si>
    <t>2018年第三季度坪山区企（事）业单位人才住房积分入库名单（I类企业）</t>
  </si>
  <si>
    <t>排位</t>
  </si>
  <si>
    <t>受理回执编号</t>
  </si>
  <si>
    <t>单位类别</t>
  </si>
  <si>
    <t>单位名称</t>
  </si>
  <si>
    <t>纳税得分a</t>
  </si>
  <si>
    <t>人才得分 b</t>
  </si>
  <si>
    <t>行业荣誉得分 c</t>
  </si>
  <si>
    <t>总积分
Y=a*60%+b*25%+c*15%</t>
  </si>
  <si>
    <t>H13990701808280001</t>
  </si>
  <si>
    <t xml:space="preserve">I类企业 </t>
  </si>
  <si>
    <t>深圳村田科技有限公司</t>
  </si>
  <si>
    <t>H13990701809170001</t>
  </si>
  <si>
    <t>深圳新宙邦科技股份有限公司</t>
  </si>
  <si>
    <t>2018年第三季度坪山区企（事）业单位人才住房积分入库名单（III类企业）</t>
  </si>
  <si>
    <t>人才得分 a</t>
  </si>
  <si>
    <t>行业荣誉 b</t>
  </si>
  <si>
    <t>总积分
Y=a*50%+b*50%</t>
  </si>
  <si>
    <t>H13990701808010001</t>
  </si>
  <si>
    <t>III类企业</t>
  </si>
  <si>
    <t>深圳邦健生物医疗设备股份有限公司</t>
  </si>
  <si>
    <t>H13990701808310001</t>
  </si>
  <si>
    <t>海格德生物科技（深圳）有限公司</t>
  </si>
  <si>
    <t>H13990701809200001</t>
  </si>
  <si>
    <t>达科为（深圳）医疗设备有限公司</t>
  </si>
  <si>
    <t>H13990701809200002</t>
  </si>
  <si>
    <t>深圳基因家科技有限公司</t>
  </si>
  <si>
    <t>H13990701807270001</t>
  </si>
  <si>
    <t>深圳市合隆智慧城市服务有限公司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</si>
</sst>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29">
    <font>
      <sz val="11"/>
      <color theme="1"/>
      <name val="宋体"/>
      <charset val="134"/>
      <scheme val="minor"/>
    </font>
    <font>
      <b/>
      <sz val="18"/>
      <color indexed="8"/>
      <name val="微软雅黑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sz val="12"/>
      <color theme="1"/>
      <name val="微软雅黑"/>
      <charset val="134"/>
    </font>
    <font>
      <sz val="11"/>
      <name val="宋体"/>
      <charset val="134"/>
    </font>
    <font>
      <sz val="12"/>
      <color indexed="8"/>
      <name val="微软雅黑"/>
      <charset val="134"/>
    </font>
    <font>
      <sz val="12"/>
      <color indexed="8"/>
      <name val="宋体"/>
      <charset val="134"/>
    </font>
    <font>
      <sz val="11"/>
      <color theme="1"/>
      <name val="微软雅黑"/>
      <charset val="134"/>
    </font>
    <font>
      <sz val="12"/>
      <name val="微软雅黑"/>
      <charset val="134"/>
    </font>
    <font>
      <sz val="11"/>
      <color indexed="8"/>
      <name val="Times New Roman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0"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3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1" fillId="9" borderId="11" applyNumberFormat="0" applyFont="0" applyAlignment="0" applyProtection="0">
      <alignment vertical="center"/>
    </xf>
    <xf numFmtId="0" fontId="11" fillId="9" borderId="11" applyNumberFormat="0" applyFont="0" applyAlignment="0" applyProtection="0">
      <alignment vertical="center"/>
    </xf>
    <xf numFmtId="0" fontId="11" fillId="9" borderId="11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2" borderId="2" xfId="27" applyNumberFormat="1" applyFont="1" applyFill="1" applyBorder="1" applyAlignment="1">
      <alignment horizontal="center" vertical="center"/>
    </xf>
    <xf numFmtId="0" fontId="3" fillId="0" borderId="2" xfId="27" applyFont="1" applyFill="1" applyBorder="1" applyAlignment="1">
      <alignment horizontal="center" vertical="center" wrapText="1"/>
    </xf>
    <xf numFmtId="49" fontId="3" fillId="2" borderId="2" xfId="27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3" fillId="2" borderId="2" xfId="27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1" fillId="0" borderId="1" xfId="28" applyFont="1" applyBorder="1" applyAlignment="1">
      <alignment horizontal="center" vertical="center"/>
    </xf>
    <xf numFmtId="0" fontId="1" fillId="0" borderId="0" xfId="28" applyFont="1" applyAlignment="1">
      <alignment horizontal="center" vertical="center"/>
    </xf>
  </cellXfs>
  <cellStyles count="60">
    <cellStyle name="标题 1 2" xfId="11"/>
    <cellStyle name="标题 1 2 2" xfId="17"/>
    <cellStyle name="标题 1 3" xfId="10"/>
    <cellStyle name="标题 2 2" xfId="18"/>
    <cellStyle name="标题 2 2 2" xfId="8"/>
    <cellStyle name="标题 2 3" xfId="19"/>
    <cellStyle name="标题 3 2" xfId="20"/>
    <cellStyle name="标题 3 2 2" xfId="15"/>
    <cellStyle name="标题 3 3" xfId="21"/>
    <cellStyle name="标题 4 2" xfId="22"/>
    <cellStyle name="标题 4 2 2" xfId="7"/>
    <cellStyle name="标题 4 3" xfId="5"/>
    <cellStyle name="标题 5" xfId="3"/>
    <cellStyle name="标题 5 2" xfId="23"/>
    <cellStyle name="标题 6" xfId="9"/>
    <cellStyle name="差 2" xfId="24"/>
    <cellStyle name="差 2 2" xfId="25"/>
    <cellStyle name="差 3" xfId="26"/>
    <cellStyle name="常规" xfId="0" builtinId="0"/>
    <cellStyle name="常规 2" xfId="27"/>
    <cellStyle name="常规 2 2" xfId="28"/>
    <cellStyle name="常规 2 2 2" xfId="29"/>
    <cellStyle name="常规 2 3" xfId="30"/>
    <cellStyle name="常规 3" xfId="31"/>
    <cellStyle name="常规 3 2" xfId="32"/>
    <cellStyle name="常规 4" xfId="33"/>
    <cellStyle name="常规 5" xfId="34"/>
    <cellStyle name="好 2" xfId="35"/>
    <cellStyle name="好 2 2" xfId="36"/>
    <cellStyle name="好 3" xfId="37"/>
    <cellStyle name="汇总 2" xfId="38"/>
    <cellStyle name="汇总 2 2" xfId="4"/>
    <cellStyle name="汇总 3" xfId="39"/>
    <cellStyle name="计算 2" xfId="2"/>
    <cellStyle name="计算 2 2" xfId="40"/>
    <cellStyle name="计算 3" xfId="14"/>
    <cellStyle name="检查单元格 2" xfId="41"/>
    <cellStyle name="检查单元格 2 2" xfId="42"/>
    <cellStyle name="检查单元格 3" xfId="43"/>
    <cellStyle name="解释性文本 2" xfId="44"/>
    <cellStyle name="解释性文本 2 2" xfId="6"/>
    <cellStyle name="解释性文本 3" xfId="45"/>
    <cellStyle name="警告文本 2" xfId="46"/>
    <cellStyle name="警告文本 2 2" xfId="47"/>
    <cellStyle name="警告文本 3" xfId="48"/>
    <cellStyle name="链接单元格 2" xfId="49"/>
    <cellStyle name="链接单元格 2 2" xfId="50"/>
    <cellStyle name="链接单元格 3" xfId="12"/>
    <cellStyle name="适中 2" xfId="16"/>
    <cellStyle name="适中 2 2" xfId="51"/>
    <cellStyle name="适中 3" xfId="52"/>
    <cellStyle name="输出 2" xfId="13"/>
    <cellStyle name="输出 2 2" xfId="53"/>
    <cellStyle name="输出 3" xfId="1"/>
    <cellStyle name="输入 2" xfId="54"/>
    <cellStyle name="输入 2 2" xfId="55"/>
    <cellStyle name="输入 3" xfId="56"/>
    <cellStyle name="注释 2" xfId="57"/>
    <cellStyle name="注释 2 2" xfId="58"/>
    <cellStyle name="注释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D101"/>
  <sheetViews>
    <sheetView tabSelected="1" workbookViewId="0">
      <selection sqref="A1:H1"/>
    </sheetView>
  </sheetViews>
  <sheetFormatPr defaultColWidth="9" defaultRowHeight="21.95" customHeight="1"/>
  <cols>
    <col min="1" max="1" width="7.625" style="12" customWidth="1"/>
    <col min="2" max="2" width="22.75" style="12" customWidth="1"/>
    <col min="3" max="3" width="14.25" style="12" customWidth="1"/>
    <col min="4" max="4" width="38" style="13" customWidth="1"/>
    <col min="5" max="5" width="14" style="11" customWidth="1"/>
    <col min="6" max="6" width="12.625" style="11" customWidth="1"/>
    <col min="7" max="7" width="15.75" style="11" customWidth="1"/>
    <col min="8" max="8" width="34" style="11" customWidth="1"/>
    <col min="9" max="16383" width="9" style="11"/>
  </cols>
  <sheetData>
    <row r="1" spans="1:8 16384:16384" s="10" customFormat="1" ht="38.25" customHeight="1">
      <c r="A1" s="19" t="s">
        <v>0</v>
      </c>
      <c r="B1" s="20"/>
      <c r="C1" s="20"/>
      <c r="D1" s="20"/>
      <c r="E1" s="20"/>
      <c r="F1" s="20"/>
      <c r="G1" s="20"/>
      <c r="H1" s="20"/>
    </row>
    <row r="2" spans="1:8 16384:16384" ht="45" customHeight="1">
      <c r="A2" s="14" t="s">
        <v>1</v>
      </c>
      <c r="B2" s="1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 16384:16384" ht="21.95" customHeight="1">
      <c r="A3" s="5">
        <v>1</v>
      </c>
      <c r="B3" s="5" t="s">
        <v>9</v>
      </c>
      <c r="C3" s="15" t="s">
        <v>10</v>
      </c>
      <c r="D3" s="5" t="s">
        <v>11</v>
      </c>
      <c r="E3" s="8">
        <v>47</v>
      </c>
      <c r="F3" s="8">
        <v>50</v>
      </c>
      <c r="G3" s="8">
        <v>45</v>
      </c>
      <c r="H3" s="8">
        <f>+E3*0.6+F3*0.25+G3*0.15</f>
        <v>47.45</v>
      </c>
    </row>
    <row r="4" spans="1:8 16384:16384" s="11" customFormat="1" ht="21.95" customHeight="1">
      <c r="A4" s="5">
        <v>2</v>
      </c>
      <c r="B4" s="5" t="s">
        <v>12</v>
      </c>
      <c r="C4" s="15" t="s">
        <v>10</v>
      </c>
      <c r="D4" s="5" t="s">
        <v>13</v>
      </c>
      <c r="E4" s="16">
        <v>15</v>
      </c>
      <c r="F4" s="17">
        <v>100</v>
      </c>
      <c r="G4" s="8">
        <v>80</v>
      </c>
      <c r="H4" s="18">
        <f>+E4*0.6+F4*0.25+G4*0.15</f>
        <v>46</v>
      </c>
      <c r="XFD4"/>
    </row>
    <row r="5" spans="1:8 16384:16384" ht="15" customHeight="1">
      <c r="A5" s="13"/>
      <c r="B5" s="13"/>
      <c r="C5" s="13"/>
    </row>
    <row r="6" spans="1:8 16384:16384" ht="15" customHeight="1"/>
    <row r="7" spans="1:8 16384:16384" ht="15" customHeight="1"/>
    <row r="8" spans="1:8 16384:16384" ht="15" customHeight="1"/>
    <row r="9" spans="1:8 16384:16384" ht="15" customHeight="1"/>
    <row r="10" spans="1:8 16384:16384" ht="15" customHeight="1"/>
    <row r="11" spans="1:8 16384:16384" ht="15" customHeight="1"/>
    <row r="12" spans="1:8 16384:16384" ht="15" customHeight="1"/>
    <row r="13" spans="1:8 16384:16384" ht="15" customHeight="1"/>
    <row r="14" spans="1:8 16384:16384" ht="15" customHeight="1"/>
    <row r="15" spans="1:8 16384:16384" ht="15" customHeight="1"/>
    <row r="16" spans="1:8 16384:1638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mergeCells count="1">
    <mergeCell ref="A1:H1"/>
  </mergeCells>
  <phoneticPr fontId="2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A3" sqref="A3:A7"/>
    </sheetView>
  </sheetViews>
  <sheetFormatPr defaultColWidth="9" defaultRowHeight="13.5"/>
  <cols>
    <col min="2" max="2" width="25.375" customWidth="1"/>
    <col min="3" max="3" width="16.875" customWidth="1"/>
    <col min="4" max="4" width="38.25" customWidth="1"/>
    <col min="5" max="5" width="15.125" customWidth="1"/>
    <col min="6" max="6" width="12.25" customWidth="1"/>
    <col min="7" max="7" width="38.125" customWidth="1"/>
  </cols>
  <sheetData>
    <row r="1" spans="1:7" ht="36.950000000000003" customHeight="1">
      <c r="A1" s="19" t="s">
        <v>14</v>
      </c>
      <c r="B1" s="20"/>
      <c r="C1" s="20"/>
      <c r="D1" s="20"/>
      <c r="E1" s="20"/>
      <c r="F1" s="20"/>
      <c r="G1" s="20"/>
    </row>
    <row r="2" spans="1:7" ht="36">
      <c r="A2" s="1" t="s">
        <v>1</v>
      </c>
      <c r="B2" s="2" t="s">
        <v>2</v>
      </c>
      <c r="C2" s="3" t="s">
        <v>3</v>
      </c>
      <c r="D2" s="1" t="s">
        <v>4</v>
      </c>
      <c r="E2" s="4" t="s">
        <v>15</v>
      </c>
      <c r="F2" s="3" t="s">
        <v>16</v>
      </c>
      <c r="G2" s="1" t="s">
        <v>17</v>
      </c>
    </row>
    <row r="3" spans="1:7" ht="17.25">
      <c r="A3" s="5">
        <v>1</v>
      </c>
      <c r="B3" s="5" t="s">
        <v>18</v>
      </c>
      <c r="C3" s="6" t="s">
        <v>19</v>
      </c>
      <c r="D3" s="7" t="s">
        <v>20</v>
      </c>
      <c r="E3" s="8">
        <v>100</v>
      </c>
      <c r="F3" s="8">
        <v>100</v>
      </c>
      <c r="G3" s="9">
        <f>+E3*0.5+F3*0.5</f>
        <v>100</v>
      </c>
    </row>
    <row r="4" spans="1:7" ht="17.25">
      <c r="A4" s="5">
        <v>2</v>
      </c>
      <c r="B4" s="7" t="s">
        <v>21</v>
      </c>
      <c r="C4" s="6" t="s">
        <v>19</v>
      </c>
      <c r="D4" s="7" t="s">
        <v>22</v>
      </c>
      <c r="E4" s="8">
        <v>82</v>
      </c>
      <c r="F4" s="8">
        <v>35</v>
      </c>
      <c r="G4" s="9">
        <f>+E4*0.5+F4*0.5</f>
        <v>58.5</v>
      </c>
    </row>
    <row r="5" spans="1:7" ht="17.25">
      <c r="A5" s="5">
        <v>3</v>
      </c>
      <c r="B5" s="5" t="s">
        <v>23</v>
      </c>
      <c r="C5" s="6" t="s">
        <v>19</v>
      </c>
      <c r="D5" s="7" t="s">
        <v>24</v>
      </c>
      <c r="E5" s="8">
        <v>66</v>
      </c>
      <c r="F5" s="8">
        <v>15</v>
      </c>
      <c r="G5" s="9">
        <f>+E5*0.5+F5*0.5</f>
        <v>40.5</v>
      </c>
    </row>
    <row r="6" spans="1:7" ht="17.25">
      <c r="A6" s="5">
        <v>4</v>
      </c>
      <c r="B6" s="5" t="s">
        <v>25</v>
      </c>
      <c r="C6" s="6" t="s">
        <v>19</v>
      </c>
      <c r="D6" s="7" t="s">
        <v>26</v>
      </c>
      <c r="E6" s="8">
        <v>46</v>
      </c>
      <c r="F6" s="8">
        <v>0</v>
      </c>
      <c r="G6" s="9">
        <f>+E6*0.5+F6*0.5</f>
        <v>23</v>
      </c>
    </row>
    <row r="7" spans="1:7" ht="17.25">
      <c r="A7" s="5">
        <v>5</v>
      </c>
      <c r="B7" s="7" t="s">
        <v>27</v>
      </c>
      <c r="C7" s="6" t="s">
        <v>19</v>
      </c>
      <c r="D7" s="7" t="s">
        <v>28</v>
      </c>
      <c r="E7" s="8">
        <v>30</v>
      </c>
      <c r="F7" s="8">
        <v>0</v>
      </c>
      <c r="G7" s="9">
        <f>+E7*0.5+F7*0.5</f>
        <v>15</v>
      </c>
    </row>
  </sheetData>
  <mergeCells count="1">
    <mergeCell ref="A1:G1"/>
  </mergeCells>
  <phoneticPr fontId="2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I类企（事）业单位</vt:lpstr>
      <vt:lpstr>III类企（事）业单位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焦伟娅</dc:creator>
  <cp:lastModifiedBy>林亚英</cp:lastModifiedBy>
  <cp:lastPrinted>2016-12-06T06:18:00Z</cp:lastPrinted>
  <dcterms:created xsi:type="dcterms:W3CDTF">2016-12-06T01:28:00Z</dcterms:created>
  <dcterms:modified xsi:type="dcterms:W3CDTF">2018-10-08T03:11:33Z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